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Default Extension="vml" ContentType="application/vnd.openxmlformats-officedocument.vmlDrawing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8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341" windowWidth="17400" windowHeight="13065" tabRatio="834" activeTab="8"/>
  </bookViews>
  <sheets>
    <sheet name="Information" sheetId="1" r:id="rId1"/>
    <sheet name="Experimental Conditions" sheetId="2" r:id="rId2"/>
    <sheet name="Meausement Positons" sheetId="3" r:id="rId3"/>
    <sheet name="Tu Profile" sheetId="4" r:id="rId4"/>
    <sheet name="Vertical Conc. data (2.4ls)" sheetId="5" r:id="rId5"/>
    <sheet name="Conc. plot (2.4 ls)" sheetId="6" r:id="rId6"/>
    <sheet name="Vertical Conc. data (4.7ls)" sheetId="7" r:id="rId7"/>
    <sheet name="Conc. plot (4.7 ls)" sheetId="8" r:id="rId8"/>
    <sheet name="Error Analysis" sheetId="9" r:id="rId9"/>
  </sheets>
  <externalReferences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<sst xmlns="http://schemas.openxmlformats.org/spreadsheetml/2006/main" count="65" uniqueCount="55">
  <si>
    <t>Concentration plot 1 cm from the nose (4.7 l/s)</t>
  </si>
  <si>
    <t>Concentration Plot 1 and 2.5 cm from the nose (2.4 l/s)</t>
  </si>
  <si>
    <t>Benchmark Tests for Computer Simulated Persons</t>
  </si>
  <si>
    <t>For further information please contact</t>
  </si>
  <si>
    <t>The data can be used and distributed freely.</t>
  </si>
  <si>
    <t>Syracuse University</t>
  </si>
  <si>
    <t>H.E. Khalifa</t>
  </si>
  <si>
    <t>J. Russo</t>
  </si>
  <si>
    <t>hekhalif@syr.edu</t>
  </si>
  <si>
    <t>jsrusso@syr.edu</t>
  </si>
  <si>
    <t>Personal Ventilation</t>
  </si>
  <si>
    <t>All measurements are performed with the detailed manikin shown above.</t>
  </si>
  <si>
    <t>1) Test Condition:</t>
  </si>
  <si>
    <t>Test condition of experiment</t>
  </si>
  <si>
    <t>3) Tu Profile for PV jet:</t>
  </si>
  <si>
    <t>Turbulent intensity profile at the PV nozzle exit</t>
  </si>
  <si>
    <t>Test Conditions of Experiment</t>
  </si>
  <si>
    <t>&lt; Condition of experiment &gt;</t>
  </si>
  <si>
    <t>1. Test Room Size:</t>
  </si>
  <si>
    <t>2m X 2.6m X 2.5m</t>
  </si>
  <si>
    <t>2) Size :  0.23m x 0.24m with a four way directional grill panel insert</t>
  </si>
  <si>
    <t>1) Flow rate: 35 cfm</t>
  </si>
  <si>
    <t>2. Floor Diffuser Conditions:</t>
  </si>
  <si>
    <t>4. Exhaust Opening Condition:</t>
  </si>
  <si>
    <t>5. Thermal Manikin Condition:</t>
  </si>
  <si>
    <t>3. PV Nozzle Conditions:</t>
  </si>
  <si>
    <t>Size : 0.58m X 1.17m</t>
  </si>
  <si>
    <t>1) Flow rate: 5 cfm</t>
  </si>
  <si>
    <t>2) Size :  0.05m diameter circular opening</t>
  </si>
  <si>
    <t>Turbulent Intensity profile at the PV nozzle exit</t>
  </si>
  <si>
    <t>Measurement Positions</t>
  </si>
  <si>
    <t>4) Turbulent Intensity: 1.7%</t>
  </si>
  <si>
    <r>
      <t xml:space="preserve">3) Temperature:23.5 </t>
    </r>
    <r>
      <rPr>
        <sz val="11"/>
        <rFont val="Arial"/>
        <family val="0"/>
      </rPr>
      <t>°</t>
    </r>
    <r>
      <rPr>
        <sz val="11"/>
        <rFont val="Arial"/>
        <family val="2"/>
      </rPr>
      <t>C</t>
    </r>
  </si>
  <si>
    <r>
      <t xml:space="preserve">3) Temperature: 20.5 </t>
    </r>
    <r>
      <rPr>
        <sz val="11"/>
        <rFont val="Arial"/>
        <family val="0"/>
      </rPr>
      <t>°</t>
    </r>
    <r>
      <rPr>
        <sz val="11"/>
        <rFont val="Arial"/>
        <family val="2"/>
      </rPr>
      <t>C</t>
    </r>
  </si>
  <si>
    <t>AQI</t>
  </si>
  <si>
    <t>y/R</t>
  </si>
  <si>
    <t>Average Conc. (ppm)</t>
  </si>
  <si>
    <t>1 cm from nose</t>
  </si>
  <si>
    <t>2.5 cm from nose</t>
  </si>
  <si>
    <t>Vertical concentration profiles 1 and 2.5 cm from the manikins nose</t>
  </si>
  <si>
    <t>Measurements were taken 1 cm and 2.5 cm from the manikins nose along the manikin bisecting plane</t>
  </si>
  <si>
    <t>2) Measurement Position:</t>
  </si>
  <si>
    <t xml:space="preserve">Measurement position of concentration in the test room </t>
  </si>
  <si>
    <t>Vertical concentration profiles data 1 and 2.5 cm from the manikins nose</t>
  </si>
  <si>
    <r>
      <t>32</t>
    </r>
    <r>
      <rPr>
        <sz val="11"/>
        <rFont val="Arial"/>
        <family val="0"/>
      </rPr>
      <t>°</t>
    </r>
    <r>
      <rPr>
        <sz val="11"/>
        <rFont val="Arial"/>
        <family val="2"/>
      </rPr>
      <t>C (Area: 1.5 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>, not including portion of manikin in contact with seat bottom)</t>
    </r>
  </si>
  <si>
    <t>Vertical Concentration Data (4.7 l/s)</t>
  </si>
  <si>
    <t>Vertical Concentration Data (2.4 l/s)</t>
  </si>
  <si>
    <t>4) Vertical Profiles (2.4 l/s):</t>
  </si>
  <si>
    <t>5) Vertical Profile Plot (2.4 l/s):</t>
  </si>
  <si>
    <t>6) Vertical Profiles (4.8 l/s):</t>
  </si>
  <si>
    <t>7) Vertical Profile Plot (2.4 l/s):</t>
  </si>
  <si>
    <t>The spreadsheet contains 8 worksheets</t>
  </si>
  <si>
    <t>8) Experimental Error:</t>
  </si>
  <si>
    <t>Expermintal error in measurments</t>
  </si>
  <si>
    <t>Error Analysis (2.4 l/s 1cm from the nose)</t>
  </si>
</sst>
</file>

<file path=xl/styles.xml><?xml version="1.0" encoding="utf-8"?>
<styleSheet xmlns="http://schemas.openxmlformats.org/spreadsheetml/2006/main">
  <numFmts count="31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#,##0.000"/>
    <numFmt numFmtId="179" formatCode="0.00000"/>
    <numFmt numFmtId="180" formatCode="0.0000"/>
    <numFmt numFmtId="181" formatCode="0.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.0"/>
  </numFmts>
  <fonts count="39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4"/>
      <name val="Arial"/>
      <family val="2"/>
    </font>
    <font>
      <sz val="12"/>
      <name val="Times New Roman"/>
      <family val="1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0"/>
    </font>
    <font>
      <u val="single"/>
      <sz val="11"/>
      <color indexed="12"/>
      <name val="Arial"/>
      <family val="0"/>
    </font>
    <font>
      <sz val="16.5"/>
      <name val="Arial"/>
      <family val="0"/>
    </font>
    <font>
      <sz val="17.5"/>
      <name val="Arial"/>
      <family val="0"/>
    </font>
    <font>
      <sz val="14.25"/>
      <name val="Arial"/>
      <family val="2"/>
    </font>
    <font>
      <b/>
      <sz val="16.25"/>
      <name val="Arial"/>
      <family val="2"/>
    </font>
    <font>
      <b/>
      <sz val="16.5"/>
      <name val="Arial"/>
      <family val="2"/>
    </font>
    <font>
      <sz val="14.5"/>
      <name val="Arial"/>
      <family val="2"/>
    </font>
    <font>
      <vertAlign val="superscript"/>
      <sz val="11"/>
      <name val="Arial"/>
      <family val="2"/>
    </font>
    <font>
      <sz val="15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174" fontId="0" fillId="0" borderId="0" applyFont="0" applyFill="0" applyBorder="0" applyAlignment="0" applyProtection="0"/>
    <xf numFmtId="0" fontId="12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16" fillId="20" borderId="1" applyNumberFormat="0" applyAlignment="0" applyProtection="0"/>
    <xf numFmtId="0" fontId="18" fillId="21" borderId="2" applyNumberFormat="0" applyAlignment="0" applyProtection="0"/>
    <xf numFmtId="0" fontId="2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7" borderId="1" applyNumberFormat="0" applyAlignment="0" applyProtection="0"/>
    <xf numFmtId="0" fontId="17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9" applyNumberFormat="0" applyFill="0" applyAlignment="0" applyProtection="0"/>
    <xf numFmtId="176" fontId="0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24" fillId="0" borderId="0" xfId="0" applyFont="1" applyAlignment="1">
      <alignment/>
    </xf>
    <xf numFmtId="0" fontId="26" fillId="0" borderId="0" xfId="0" applyFont="1" applyAlignment="1">
      <alignment/>
    </xf>
    <xf numFmtId="0" fontId="25" fillId="0" borderId="0" xfId="0" applyFont="1" applyAlignment="1">
      <alignment/>
    </xf>
    <xf numFmtId="0" fontId="25" fillId="0" borderId="0" xfId="0" applyFont="1" applyAlignment="1">
      <alignment/>
    </xf>
    <xf numFmtId="0" fontId="24" fillId="0" borderId="0" xfId="0" applyFont="1" applyAlignment="1">
      <alignment/>
    </xf>
    <xf numFmtId="0" fontId="29" fillId="0" borderId="0" xfId="0" applyFont="1" applyAlignment="1">
      <alignment/>
    </xf>
    <xf numFmtId="0" fontId="30" fillId="0" borderId="0" xfId="52" applyFont="1" applyAlignment="1" applyProtection="1">
      <alignment/>
      <protection/>
    </xf>
    <xf numFmtId="0" fontId="0" fillId="0" borderId="0" xfId="0" applyAlignment="1">
      <alignment horizontal="center"/>
    </xf>
    <xf numFmtId="180" fontId="0" fillId="0" borderId="0" xfId="0" applyNumberFormat="1" applyAlignment="1">
      <alignment horizontal="center"/>
    </xf>
    <xf numFmtId="180" fontId="1" fillId="0" borderId="10" xfId="0" applyNumberFormat="1" applyFont="1" applyBorder="1" applyAlignment="1">
      <alignment horizontal="center"/>
    </xf>
    <xf numFmtId="180" fontId="0" fillId="0" borderId="11" xfId="0" applyNumberFormat="1" applyBorder="1" applyAlignment="1">
      <alignment horizontal="center"/>
    </xf>
    <xf numFmtId="180" fontId="0" fillId="0" borderId="12" xfId="0" applyNumberFormat="1" applyBorder="1" applyAlignment="1">
      <alignment horizontal="center"/>
    </xf>
    <xf numFmtId="180" fontId="0" fillId="0" borderId="13" xfId="0" applyNumberFormat="1" applyBorder="1" applyAlignment="1">
      <alignment horizontal="center"/>
    </xf>
    <xf numFmtId="180" fontId="0" fillId="0" borderId="14" xfId="0" applyNumberFormat="1" applyBorder="1" applyAlignment="1">
      <alignment horizontal="center"/>
    </xf>
    <xf numFmtId="180" fontId="0" fillId="0" borderId="15" xfId="0" applyNumberFormat="1" applyBorder="1" applyAlignment="1">
      <alignment horizontal="center"/>
    </xf>
    <xf numFmtId="180" fontId="0" fillId="0" borderId="16" xfId="0" applyNumberFormat="1" applyBorder="1" applyAlignment="1">
      <alignment horizontal="center"/>
    </xf>
    <xf numFmtId="180" fontId="1" fillId="0" borderId="11" xfId="0" applyNumberFormat="1" applyFont="1" applyBorder="1" applyAlignment="1">
      <alignment horizontal="center"/>
    </xf>
    <xf numFmtId="180" fontId="0" fillId="0" borderId="0" xfId="0" applyNumberFormat="1" applyBorder="1" applyAlignment="1">
      <alignment horizontal="center"/>
    </xf>
    <xf numFmtId="0" fontId="24" fillId="0" borderId="17" xfId="0" applyFont="1" applyBorder="1" applyAlignment="1">
      <alignment/>
    </xf>
    <xf numFmtId="0" fontId="0" fillId="0" borderId="17" xfId="0" applyBorder="1" applyAlignment="1">
      <alignment/>
    </xf>
    <xf numFmtId="0" fontId="24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 quotePrefix="1">
      <alignment horizontal="center"/>
    </xf>
    <xf numFmtId="180" fontId="6" fillId="0" borderId="0" xfId="0" applyNumberFormat="1" applyFont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3" fillId="0" borderId="0" xfId="52" applyAlignment="1">
      <alignment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0" fillId="0" borderId="21" xfId="0" applyBorder="1" applyAlignment="1">
      <alignment horizontal="center"/>
    </xf>
  </cellXfs>
  <cellStyles count="49">
    <cellStyle name="Normal" xfId="0"/>
    <cellStyle name="Comma" xfId="15"/>
    <cellStyle name="Comma [0]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40% - Accent1" xfId="23"/>
    <cellStyle name="40% - Accent2" xfId="24"/>
    <cellStyle name="40% - Accent3" xfId="25"/>
    <cellStyle name="40% - Accent4" xfId="26"/>
    <cellStyle name="40% - Accent5" xfId="27"/>
    <cellStyle name="40% - Accent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Currency [0]" xfId="41"/>
    <cellStyle name="Bad" xfId="42"/>
    <cellStyle name="Followed Hyperlink" xfId="43"/>
    <cellStyle name="Calculation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Currency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25"/>
          <c:y val="0.01625"/>
          <c:w val="0.86075"/>
          <c:h val="0.79475"/>
        </c:manualLayout>
      </c:layout>
      <c:scatterChart>
        <c:scatterStyle val="lineMarker"/>
        <c:varyColors val="0"/>
        <c:ser>
          <c:idx val="0"/>
          <c:order val="0"/>
          <c:tx>
            <c:v>Primary TU%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'[1]Mass Weighted Data'!$D$5:$D$13</c:f>
              <c:numCache>
                <c:ptCount val="9"/>
                <c:pt idx="0">
                  <c:v>0</c:v>
                </c:pt>
                <c:pt idx="1">
                  <c:v>3.175</c:v>
                </c:pt>
                <c:pt idx="2">
                  <c:v>6.35</c:v>
                </c:pt>
                <c:pt idx="3">
                  <c:v>9.524999999999999</c:v>
                </c:pt>
                <c:pt idx="4">
                  <c:v>12.7</c:v>
                </c:pt>
                <c:pt idx="5">
                  <c:v>15.875</c:v>
                </c:pt>
                <c:pt idx="6">
                  <c:v>19.049999999999997</c:v>
                </c:pt>
                <c:pt idx="7">
                  <c:v>22.224999999999998</c:v>
                </c:pt>
                <c:pt idx="8">
                  <c:v>23.8125</c:v>
                </c:pt>
              </c:numCache>
            </c:numRef>
          </c:xVal>
          <c:yVal>
            <c:numRef>
              <c:f>'[1]Mass Weighted Data'!$B$5:$B$13</c:f>
              <c:numCache>
                <c:ptCount val="9"/>
                <c:pt idx="0">
                  <c:v>1.6</c:v>
                </c:pt>
                <c:pt idx="1">
                  <c:v>1.6</c:v>
                </c:pt>
                <c:pt idx="2">
                  <c:v>1.7</c:v>
                </c:pt>
                <c:pt idx="3">
                  <c:v>1.7</c:v>
                </c:pt>
                <c:pt idx="4">
                  <c:v>1.7</c:v>
                </c:pt>
                <c:pt idx="5">
                  <c:v>1.7</c:v>
                </c:pt>
                <c:pt idx="6">
                  <c:v>1.8</c:v>
                </c:pt>
                <c:pt idx="7">
                  <c:v>2.6</c:v>
                </c:pt>
                <c:pt idx="8">
                  <c:v>4</c:v>
                </c:pt>
              </c:numCache>
            </c:numRef>
          </c:yVal>
          <c:smooth val="0"/>
        </c:ser>
        <c:ser>
          <c:idx val="2"/>
          <c:order val="1"/>
          <c:tx>
            <c:v>CFD TU%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'[1]Mass Weighted Data'!$S$5:$S$37</c:f>
              <c:numCache>
                <c:ptCount val="33"/>
                <c:pt idx="0">
                  <c:v>53.08599999999999</c:v>
                </c:pt>
                <c:pt idx="1">
                  <c:v>51.308</c:v>
                </c:pt>
                <c:pt idx="3">
                  <c:v>49.76696046588</c:v>
                </c:pt>
                <c:pt idx="4">
                  <c:v>49</c:v>
                </c:pt>
                <c:pt idx="5">
                  <c:v>48</c:v>
                </c:pt>
                <c:pt idx="6">
                  <c:v>47.94325411329999</c:v>
                </c:pt>
                <c:pt idx="7">
                  <c:v>47</c:v>
                </c:pt>
                <c:pt idx="8">
                  <c:v>46.5</c:v>
                </c:pt>
                <c:pt idx="9">
                  <c:v>46</c:v>
                </c:pt>
                <c:pt idx="10">
                  <c:v>45.81344837291999</c:v>
                </c:pt>
                <c:pt idx="11">
                  <c:v>43.31657336668</c:v>
                </c:pt>
                <c:pt idx="12">
                  <c:v>40.47176905629999</c:v>
                </c:pt>
                <c:pt idx="13">
                  <c:v>37.48951602081799</c:v>
                </c:pt>
                <c:pt idx="14">
                  <c:v>34.687420625019996</c:v>
                </c:pt>
                <c:pt idx="15">
                  <c:v>32.268065463739994</c:v>
                </c:pt>
                <c:pt idx="16">
                  <c:v>31</c:v>
                </c:pt>
                <c:pt idx="17">
                  <c:v>30.20419959147999</c:v>
                </c:pt>
                <c:pt idx="18">
                  <c:v>29</c:v>
                </c:pt>
                <c:pt idx="19">
                  <c:v>28.417793164299997</c:v>
                </c:pt>
                <c:pt idx="20">
                  <c:v>26.836106327679996</c:v>
                </c:pt>
                <c:pt idx="21">
                  <c:v>25.399909200079996</c:v>
                </c:pt>
                <c:pt idx="22">
                  <c:v>23.966012067879994</c:v>
                </c:pt>
                <c:pt idx="23">
                  <c:v>22.532014935879996</c:v>
                </c:pt>
                <c:pt idx="24">
                  <c:v>20.773318453279995</c:v>
                </c:pt>
                <c:pt idx="25">
                  <c:v>19.5</c:v>
                </c:pt>
                <c:pt idx="26">
                  <c:v>18.747022505879997</c:v>
                </c:pt>
                <c:pt idx="27">
                  <c:v>16.372827254279997</c:v>
                </c:pt>
                <c:pt idx="28">
                  <c:v>13.621532756879995</c:v>
                </c:pt>
                <c:pt idx="29">
                  <c:v>10.649638700679997</c:v>
                </c:pt>
                <c:pt idx="30">
                  <c:v>7.649644700679998</c:v>
                </c:pt>
                <c:pt idx="31">
                  <c:v>4.64965070068</c:v>
                </c:pt>
                <c:pt idx="32">
                  <c:v>0</c:v>
                </c:pt>
              </c:numCache>
            </c:numRef>
          </c:xVal>
          <c:yVal>
            <c:numRef>
              <c:f>'[1]Mass Weighted Data'!$U$5:$U$37</c:f>
              <c:numCache>
                <c:ptCount val="33"/>
                <c:pt idx="3">
                  <c:v>2.62138</c:v>
                </c:pt>
                <c:pt idx="4">
                  <c:v>2</c:v>
                </c:pt>
                <c:pt idx="5">
                  <c:v>1.7</c:v>
                </c:pt>
                <c:pt idx="6">
                  <c:v>1.66</c:v>
                </c:pt>
                <c:pt idx="7">
                  <c:v>1.52</c:v>
                </c:pt>
                <c:pt idx="8">
                  <c:v>1.48</c:v>
                </c:pt>
                <c:pt idx="9">
                  <c:v>1.45</c:v>
                </c:pt>
                <c:pt idx="10">
                  <c:v>1.45</c:v>
                </c:pt>
                <c:pt idx="11">
                  <c:v>1.45</c:v>
                </c:pt>
                <c:pt idx="12">
                  <c:v>1.45</c:v>
                </c:pt>
                <c:pt idx="13">
                  <c:v>1.45</c:v>
                </c:pt>
                <c:pt idx="14">
                  <c:v>1.45</c:v>
                </c:pt>
                <c:pt idx="15">
                  <c:v>1.5</c:v>
                </c:pt>
                <c:pt idx="16">
                  <c:v>1.6</c:v>
                </c:pt>
                <c:pt idx="17">
                  <c:v>1.8</c:v>
                </c:pt>
                <c:pt idx="18">
                  <c:v>2.5</c:v>
                </c:pt>
                <c:pt idx="19">
                  <c:v>6.76065</c:v>
                </c:pt>
                <c:pt idx="20">
                  <c:v>19.5099</c:v>
                </c:pt>
                <c:pt idx="21">
                  <c:v>36.4602</c:v>
                </c:pt>
                <c:pt idx="22">
                  <c:v>19.142799999999998</c:v>
                </c:pt>
                <c:pt idx="23">
                  <c:v>6.18762</c:v>
                </c:pt>
                <c:pt idx="24">
                  <c:v>2.70717</c:v>
                </c:pt>
                <c:pt idx="25">
                  <c:v>1.95</c:v>
                </c:pt>
                <c:pt idx="26">
                  <c:v>1.80067</c:v>
                </c:pt>
                <c:pt idx="27">
                  <c:v>1.74937</c:v>
                </c:pt>
                <c:pt idx="28">
                  <c:v>1.75089</c:v>
                </c:pt>
                <c:pt idx="29">
                  <c:v>1.7504</c:v>
                </c:pt>
                <c:pt idx="30">
                  <c:v>1.7499799999999999</c:v>
                </c:pt>
                <c:pt idx="31">
                  <c:v>1.7498900000000002</c:v>
                </c:pt>
                <c:pt idx="32">
                  <c:v>1.74986</c:v>
                </c:pt>
              </c:numCache>
            </c:numRef>
          </c:yVal>
          <c:smooth val="0"/>
        </c:ser>
        <c:axId val="27909113"/>
        <c:axId val="49855426"/>
      </c:scatterChart>
      <c:valAx>
        <c:axId val="27909113"/>
        <c:scaling>
          <c:orientation val="minMax"/>
          <c:max val="2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Distance from Center (mm)</a:t>
                </a:r>
              </a:p>
            </c:rich>
          </c:tx>
          <c:layout>
            <c:manualLayout>
              <c:xMode val="factor"/>
              <c:yMode val="factor"/>
              <c:x val="-0.00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49855426"/>
        <c:crosses val="autoZero"/>
        <c:crossBetween val="midCat"/>
        <c:dispUnits/>
        <c:majorUnit val="5"/>
      </c:valAx>
      <c:valAx>
        <c:axId val="49855426"/>
        <c:scaling>
          <c:orientation val="minMax"/>
          <c:max val="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TU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low"/>
        <c:crossAx val="2790911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32"/>
          <c:y val="0.8925"/>
          <c:w val="0.7085"/>
          <c:h val="0.096"/>
        </c:manualLayout>
      </c:layout>
      <c:overlay val="0"/>
      <c:txPr>
        <a:bodyPr vert="horz" rot="0"/>
        <a:lstStyle/>
        <a:p>
          <a:pPr>
            <a:defRPr lang="en-US" cap="none" sz="1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"/>
          <c:y val="0.01775"/>
          <c:w val="0.93975"/>
          <c:h val="0.91975"/>
        </c:manualLayout>
      </c:layout>
      <c:scatterChart>
        <c:scatterStyle val="lineMarker"/>
        <c:varyColors val="0"/>
        <c:ser>
          <c:idx val="0"/>
          <c:order val="0"/>
          <c:tx>
            <c:v>1 cm from nose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'Vertical Conc. data (2.4ls)'!$C$6:$C$101</c:f>
              <c:numCache>
                <c:ptCount val="96"/>
                <c:pt idx="0">
                  <c:v>-0.11555523175805832</c:v>
                </c:pt>
                <c:pt idx="1">
                  <c:v>-0.12436252367769186</c:v>
                </c:pt>
                <c:pt idx="2">
                  <c:v>-0.13563067657486985</c:v>
                </c:pt>
                <c:pt idx="3">
                  <c:v>0.36405362086551085</c:v>
                </c:pt>
                <c:pt idx="4">
                  <c:v>0.45432836304175384</c:v>
                </c:pt>
                <c:pt idx="5">
                  <c:v>0.43114446225330694</c:v>
                </c:pt>
                <c:pt idx="6">
                  <c:v>0.4061472954814061</c:v>
                </c:pt>
                <c:pt idx="7">
                  <c:v>0.40044845953340796</c:v>
                </c:pt>
                <c:pt idx="8">
                  <c:v>0.29165250052617103</c:v>
                </c:pt>
                <c:pt idx="9">
                  <c:v>0.28569462658053674</c:v>
                </c:pt>
                <c:pt idx="10">
                  <c:v>0.2967037414800785</c:v>
                </c:pt>
                <c:pt idx="11">
                  <c:v>0.302791134424531</c:v>
                </c:pt>
                <c:pt idx="12">
                  <c:v>0.2490407499150033</c:v>
                </c:pt>
                <c:pt idx="13">
                  <c:v>-0.029684135541632135</c:v>
                </c:pt>
                <c:pt idx="14">
                  <c:v>-0.029813654540450155</c:v>
                </c:pt>
                <c:pt idx="15">
                  <c:v>-0.00028332280991442163</c:v>
                </c:pt>
                <c:pt idx="16">
                  <c:v>-0.09560930594006499</c:v>
                </c:pt>
                <c:pt idx="17">
                  <c:v>-0.11568475075687633</c:v>
                </c:pt>
                <c:pt idx="18">
                  <c:v>-0.12332637168714658</c:v>
                </c:pt>
                <c:pt idx="19">
                  <c:v>0.21614292421519596</c:v>
                </c:pt>
                <c:pt idx="20">
                  <c:v>0.23906778700600653</c:v>
                </c:pt>
                <c:pt idx="21">
                  <c:v>0.23336895105800845</c:v>
                </c:pt>
                <c:pt idx="22">
                  <c:v>0.2983874884647143</c:v>
                </c:pt>
                <c:pt idx="23">
                  <c:v>0.2669143717519065</c:v>
                </c:pt>
                <c:pt idx="24">
                  <c:v>0.36871630482296386</c:v>
                </c:pt>
                <c:pt idx="25">
                  <c:v>0.33737270710897416</c:v>
                </c:pt>
                <c:pt idx="26">
                  <c:v>0.3205352372626161</c:v>
                </c:pt>
                <c:pt idx="27">
                  <c:v>0.32636359220943245</c:v>
                </c:pt>
                <c:pt idx="28">
                  <c:v>0.2667848527530884</c:v>
                </c:pt>
                <c:pt idx="29">
                  <c:v>-0.017120792656272654</c:v>
                </c:pt>
                <c:pt idx="30">
                  <c:v>0.0406446808166175</c:v>
                </c:pt>
                <c:pt idx="31">
                  <c:v>0.060720125633429024</c:v>
                </c:pt>
                <c:pt idx="32">
                  <c:v>-0.10752505383133362</c:v>
                </c:pt>
                <c:pt idx="33">
                  <c:v>-0.1260462706623276</c:v>
                </c:pt>
                <c:pt idx="34">
                  <c:v>-0.13083847361859882</c:v>
                </c:pt>
                <c:pt idx="35">
                  <c:v>0.0881781533828744</c:v>
                </c:pt>
                <c:pt idx="36">
                  <c:v>0.11913319410040983</c:v>
                </c:pt>
                <c:pt idx="37">
                  <c:v>0.16666666666666674</c:v>
                </c:pt>
                <c:pt idx="38">
                  <c:v>0.1862240354882058</c:v>
                </c:pt>
                <c:pt idx="39">
                  <c:v>0.15345572878721658</c:v>
                </c:pt>
                <c:pt idx="40">
                  <c:v>0.41741544837858413</c:v>
                </c:pt>
                <c:pt idx="41">
                  <c:v>0.41508410639985766</c:v>
                </c:pt>
                <c:pt idx="42">
                  <c:v>0.39941230754286283</c:v>
                </c:pt>
                <c:pt idx="43">
                  <c:v>0.4119756504282224</c:v>
                </c:pt>
                <c:pt idx="44">
                  <c:v>0.3727313937863262</c:v>
                </c:pt>
                <c:pt idx="45">
                  <c:v>0.09361795133323644</c:v>
                </c:pt>
                <c:pt idx="46">
                  <c:v>0.03533440186507383</c:v>
                </c:pt>
                <c:pt idx="47">
                  <c:v>0.06952741755306238</c:v>
                </c:pt>
                <c:pt idx="48">
                  <c:v>-0.13959395793870485</c:v>
                </c:pt>
                <c:pt idx="49">
                  <c:v>-0.13666682856541493</c:v>
                </c:pt>
                <c:pt idx="50">
                  <c:v>-0.12630530865996384</c:v>
                </c:pt>
                <c:pt idx="51">
                  <c:v>-0.10143766088688111</c:v>
                </c:pt>
                <c:pt idx="52">
                  <c:v>-0.05791927728398637</c:v>
                </c:pt>
                <c:pt idx="53">
                  <c:v>0.021864425987987286</c:v>
                </c:pt>
                <c:pt idx="54">
                  <c:v>0.034039211876892336</c:v>
                </c:pt>
                <c:pt idx="55">
                  <c:v>0.03585247786034629</c:v>
                </c:pt>
                <c:pt idx="56">
                  <c:v>0.48139783379474493</c:v>
                </c:pt>
                <c:pt idx="57">
                  <c:v>0.4539398060452994</c:v>
                </c:pt>
                <c:pt idx="58">
                  <c:v>0.47815985882429146</c:v>
                </c:pt>
                <c:pt idx="59">
                  <c:v>0.44746385610439243</c:v>
                </c:pt>
                <c:pt idx="60">
                  <c:v>0.40446354849677024</c:v>
                </c:pt>
                <c:pt idx="61">
                  <c:v>0.1594136027328509</c:v>
                </c:pt>
                <c:pt idx="62">
                  <c:v>0.04388265578707098</c:v>
                </c:pt>
                <c:pt idx="63">
                  <c:v>0.07742807648096905</c:v>
                </c:pt>
                <c:pt idx="64">
                  <c:v>-0.13601923357132428</c:v>
                </c:pt>
                <c:pt idx="65">
                  <c:v>-0.13860961354768708</c:v>
                </c:pt>
                <c:pt idx="66">
                  <c:v>-0.14132951252286793</c:v>
                </c:pt>
                <c:pt idx="67">
                  <c:v>-0.11413052277105878</c:v>
                </c:pt>
                <c:pt idx="68">
                  <c:v>-0.09975391390224536</c:v>
                </c:pt>
                <c:pt idx="69">
                  <c:v>-0.08226884906179664</c:v>
                </c:pt>
                <c:pt idx="70">
                  <c:v>-0.07993750708307006</c:v>
                </c:pt>
                <c:pt idx="71">
                  <c:v>-0.07527482312561705</c:v>
                </c:pt>
                <c:pt idx="72">
                  <c:v>0.45562355302993524</c:v>
                </c:pt>
                <c:pt idx="73">
                  <c:v>0.4354185892143055</c:v>
                </c:pt>
                <c:pt idx="74">
                  <c:v>0.4869671507439248</c:v>
                </c:pt>
                <c:pt idx="75">
                  <c:v>0.4852834037592891</c:v>
                </c:pt>
                <c:pt idx="76">
                  <c:v>0.47919601081483654</c:v>
                </c:pt>
                <c:pt idx="77">
                  <c:v>0.17910049055320817</c:v>
                </c:pt>
                <c:pt idx="78">
                  <c:v>0.1037204332410513</c:v>
                </c:pt>
                <c:pt idx="79">
                  <c:v>0.10423850923632376</c:v>
                </c:pt>
                <c:pt idx="80">
                  <c:v>-0.1389981705441415</c:v>
                </c:pt>
                <c:pt idx="81">
                  <c:v>-0.13809153755241463</c:v>
                </c:pt>
                <c:pt idx="82">
                  <c:v>-0.13951624653941397</c:v>
                </c:pt>
                <c:pt idx="83">
                  <c:v>-0.1304499166221444</c:v>
                </c:pt>
                <c:pt idx="84">
                  <c:v>-0.11982935871905688</c:v>
                </c:pt>
                <c:pt idx="85">
                  <c:v>-0.12073599171078395</c:v>
                </c:pt>
                <c:pt idx="86">
                  <c:v>-0.12021791571551131</c:v>
                </c:pt>
                <c:pt idx="87">
                  <c:v>-0.09224181197079312</c:v>
                </c:pt>
                <c:pt idx="88">
                  <c:v>0.47129535188693006</c:v>
                </c:pt>
                <c:pt idx="89">
                  <c:v>0.45588259102757156</c:v>
                </c:pt>
                <c:pt idx="90">
                  <c:v>0.4352890702154874</c:v>
                </c:pt>
                <c:pt idx="91">
                  <c:v>0.4720724658798389</c:v>
                </c:pt>
                <c:pt idx="92">
                  <c:v>0.4416355011575761</c:v>
                </c:pt>
                <c:pt idx="93">
                  <c:v>0.27118849871290507</c:v>
                </c:pt>
                <c:pt idx="94">
                  <c:v>0.1886848964657505</c:v>
                </c:pt>
                <c:pt idx="95">
                  <c:v>0.14283517088412928</c:v>
                </c:pt>
              </c:numCache>
            </c:numRef>
          </c:xVal>
          <c:yVal>
            <c:numRef>
              <c:f>'Vertical Conc. data (2.4ls)'!$D$6:$D$101</c:f>
              <c:numCache>
                <c:ptCount val="96"/>
                <c:pt idx="0">
                  <c:v>-3.5</c:v>
                </c:pt>
                <c:pt idx="1">
                  <c:v>-3.303149606299213</c:v>
                </c:pt>
                <c:pt idx="2">
                  <c:v>-3.106299212598425</c:v>
                </c:pt>
                <c:pt idx="3">
                  <c:v>-0.5</c:v>
                </c:pt>
                <c:pt idx="4">
                  <c:v>-0.4015748031496063</c:v>
                </c:pt>
                <c:pt idx="5">
                  <c:v>-0.3031496062992126</c:v>
                </c:pt>
                <c:pt idx="6">
                  <c:v>-0.2047244094488189</c:v>
                </c:pt>
                <c:pt idx="7">
                  <c:v>-0.1062992125984252</c:v>
                </c:pt>
                <c:pt idx="8">
                  <c:v>2.5</c:v>
                </c:pt>
                <c:pt idx="9">
                  <c:v>2.5984251968503935</c:v>
                </c:pt>
                <c:pt idx="10">
                  <c:v>2.696850393700787</c:v>
                </c:pt>
                <c:pt idx="11">
                  <c:v>2.795275590551181</c:v>
                </c:pt>
                <c:pt idx="12">
                  <c:v>2.8937007874015745</c:v>
                </c:pt>
                <c:pt idx="13">
                  <c:v>5.5</c:v>
                </c:pt>
                <c:pt idx="14">
                  <c:v>5.696850393700788</c:v>
                </c:pt>
                <c:pt idx="15">
                  <c:v>5.893700787401575</c:v>
                </c:pt>
                <c:pt idx="16">
                  <c:v>-4</c:v>
                </c:pt>
                <c:pt idx="17">
                  <c:v>-3.8031496062992125</c:v>
                </c:pt>
                <c:pt idx="18">
                  <c:v>-3.606299212598425</c:v>
                </c:pt>
                <c:pt idx="19">
                  <c:v>-1</c:v>
                </c:pt>
                <c:pt idx="20">
                  <c:v>-0.9015748031496063</c:v>
                </c:pt>
                <c:pt idx="21">
                  <c:v>-0.8031496062992126</c:v>
                </c:pt>
                <c:pt idx="22">
                  <c:v>-0.7047244094488189</c:v>
                </c:pt>
                <c:pt idx="23">
                  <c:v>-0.6062992125984252</c:v>
                </c:pt>
                <c:pt idx="24">
                  <c:v>2</c:v>
                </c:pt>
                <c:pt idx="25">
                  <c:v>2.0984251968503935</c:v>
                </c:pt>
                <c:pt idx="26">
                  <c:v>2.1968503937007875</c:v>
                </c:pt>
                <c:pt idx="27">
                  <c:v>2.295275590551181</c:v>
                </c:pt>
                <c:pt idx="28">
                  <c:v>2.393700787401575</c:v>
                </c:pt>
                <c:pt idx="29">
                  <c:v>5</c:v>
                </c:pt>
                <c:pt idx="30">
                  <c:v>5.196850393700787</c:v>
                </c:pt>
                <c:pt idx="31">
                  <c:v>5.393700787401574</c:v>
                </c:pt>
                <c:pt idx="32">
                  <c:v>-4.5</c:v>
                </c:pt>
                <c:pt idx="33">
                  <c:v>-4.303149606299212</c:v>
                </c:pt>
                <c:pt idx="34">
                  <c:v>-4.106299212598425</c:v>
                </c:pt>
                <c:pt idx="35">
                  <c:v>-1.5</c:v>
                </c:pt>
                <c:pt idx="36">
                  <c:v>-1.4015748031496063</c:v>
                </c:pt>
                <c:pt idx="37">
                  <c:v>-1.3031496062992125</c:v>
                </c:pt>
                <c:pt idx="38">
                  <c:v>-1.204724409448819</c:v>
                </c:pt>
                <c:pt idx="39">
                  <c:v>-1.1062992125984252</c:v>
                </c:pt>
                <c:pt idx="40">
                  <c:v>1.5</c:v>
                </c:pt>
                <c:pt idx="41">
                  <c:v>1.5984251968503935</c:v>
                </c:pt>
                <c:pt idx="42">
                  <c:v>1.6968503937007873</c:v>
                </c:pt>
                <c:pt idx="43">
                  <c:v>1.795275590551181</c:v>
                </c:pt>
                <c:pt idx="44">
                  <c:v>1.8937007874015745</c:v>
                </c:pt>
                <c:pt idx="45">
                  <c:v>4.5</c:v>
                </c:pt>
                <c:pt idx="46">
                  <c:v>4.696850393700787</c:v>
                </c:pt>
                <c:pt idx="47">
                  <c:v>4.893700787401575</c:v>
                </c:pt>
                <c:pt idx="48">
                  <c:v>-5</c:v>
                </c:pt>
                <c:pt idx="49">
                  <c:v>-4.803149606299212</c:v>
                </c:pt>
                <c:pt idx="50">
                  <c:v>-4.606299212598425</c:v>
                </c:pt>
                <c:pt idx="51">
                  <c:v>-2</c:v>
                </c:pt>
                <c:pt idx="52">
                  <c:v>-1.9015748031496063</c:v>
                </c:pt>
                <c:pt idx="53">
                  <c:v>-1.8031496062992125</c:v>
                </c:pt>
                <c:pt idx="54">
                  <c:v>-1.704724409448819</c:v>
                </c:pt>
                <c:pt idx="55">
                  <c:v>-1.6062992125984252</c:v>
                </c:pt>
                <c:pt idx="56">
                  <c:v>1</c:v>
                </c:pt>
                <c:pt idx="57">
                  <c:v>1.0984251968503937</c:v>
                </c:pt>
                <c:pt idx="58">
                  <c:v>1.1968503937007875</c:v>
                </c:pt>
                <c:pt idx="59">
                  <c:v>1.295275590551181</c:v>
                </c:pt>
                <c:pt idx="60">
                  <c:v>1.3937007874015748</c:v>
                </c:pt>
                <c:pt idx="61">
                  <c:v>4</c:v>
                </c:pt>
                <c:pt idx="62">
                  <c:v>4.196850393700787</c:v>
                </c:pt>
                <c:pt idx="63">
                  <c:v>4.393700787401575</c:v>
                </c:pt>
                <c:pt idx="64">
                  <c:v>-5.5</c:v>
                </c:pt>
                <c:pt idx="65">
                  <c:v>-5.303149606299213</c:v>
                </c:pt>
                <c:pt idx="66">
                  <c:v>-5.106299212598425</c:v>
                </c:pt>
                <c:pt idx="67">
                  <c:v>-2.5</c:v>
                </c:pt>
                <c:pt idx="68">
                  <c:v>-2.401574803149606</c:v>
                </c:pt>
                <c:pt idx="69">
                  <c:v>-2.3031496062992125</c:v>
                </c:pt>
                <c:pt idx="70">
                  <c:v>-2.2047244094488185</c:v>
                </c:pt>
                <c:pt idx="71">
                  <c:v>-2.106299212598425</c:v>
                </c:pt>
                <c:pt idx="72">
                  <c:v>0.5</c:v>
                </c:pt>
                <c:pt idx="73">
                  <c:v>0.5984251968503937</c:v>
                </c:pt>
                <c:pt idx="74">
                  <c:v>0.6968503937007874</c:v>
                </c:pt>
                <c:pt idx="75">
                  <c:v>0.7952755905511811</c:v>
                </c:pt>
                <c:pt idx="76">
                  <c:v>0.8937007874015748</c:v>
                </c:pt>
                <c:pt idx="77">
                  <c:v>3.5</c:v>
                </c:pt>
                <c:pt idx="78">
                  <c:v>3.6968503937007875</c:v>
                </c:pt>
                <c:pt idx="79">
                  <c:v>3.893700787401575</c:v>
                </c:pt>
                <c:pt idx="80">
                  <c:v>-6</c:v>
                </c:pt>
                <c:pt idx="81">
                  <c:v>-5.803149606299213</c:v>
                </c:pt>
                <c:pt idx="82">
                  <c:v>-5.606299212598425</c:v>
                </c:pt>
                <c:pt idx="83">
                  <c:v>-3</c:v>
                </c:pt>
                <c:pt idx="84">
                  <c:v>-2.9015748031496065</c:v>
                </c:pt>
                <c:pt idx="85">
                  <c:v>-2.8031496062992125</c:v>
                </c:pt>
                <c:pt idx="86">
                  <c:v>-2.704724409448819</c:v>
                </c:pt>
                <c:pt idx="87">
                  <c:v>-2.606299212598425</c:v>
                </c:pt>
                <c:pt idx="88">
                  <c:v>0</c:v>
                </c:pt>
                <c:pt idx="89">
                  <c:v>0.09842519685039369</c:v>
                </c:pt>
                <c:pt idx="90">
                  <c:v>0.19685039370078738</c:v>
                </c:pt>
                <c:pt idx="91">
                  <c:v>0.2952755905511811</c:v>
                </c:pt>
                <c:pt idx="92">
                  <c:v>0.39370078740157477</c:v>
                </c:pt>
                <c:pt idx="93">
                  <c:v>3</c:v>
                </c:pt>
                <c:pt idx="94">
                  <c:v>3.196850393700787</c:v>
                </c:pt>
                <c:pt idx="95">
                  <c:v>3.3937007874015745</c:v>
                </c:pt>
              </c:numCache>
            </c:numRef>
          </c:yVal>
          <c:smooth val="0"/>
        </c:ser>
        <c:ser>
          <c:idx val="1"/>
          <c:order val="1"/>
          <c:tx>
            <c:v>2.5 cm from nose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'Vertical Conc. data (2.4ls)'!$G$6:$G$101</c:f>
              <c:numCache>
                <c:ptCount val="96"/>
                <c:pt idx="0">
                  <c:v>-0.11390549797451265</c:v>
                </c:pt>
                <c:pt idx="1">
                  <c:v>-0.11634308107393646</c:v>
                </c:pt>
                <c:pt idx="2">
                  <c:v>-0.10364199018746491</c:v>
                </c:pt>
                <c:pt idx="3">
                  <c:v>0.2644330578255356</c:v>
                </c:pt>
                <c:pt idx="4">
                  <c:v>0.3153657152187601</c:v>
                </c:pt>
                <c:pt idx="5">
                  <c:v>0.2594295977793498</c:v>
                </c:pt>
                <c:pt idx="6">
                  <c:v>0.29150305961387407</c:v>
                </c:pt>
                <c:pt idx="7">
                  <c:v>0.42031008234132367</c:v>
                </c:pt>
                <c:pt idx="8">
                  <c:v>0.2332576529223781</c:v>
                </c:pt>
                <c:pt idx="9">
                  <c:v>0.22183950050928747</c:v>
                </c:pt>
                <c:pt idx="10">
                  <c:v>0.15666622606153416</c:v>
                </c:pt>
                <c:pt idx="11">
                  <c:v>0.17244636928411997</c:v>
                </c:pt>
                <c:pt idx="12">
                  <c:v>0.1925885033162013</c:v>
                </c:pt>
                <c:pt idx="13">
                  <c:v>-0.005240609279144426</c:v>
                </c:pt>
                <c:pt idx="14">
                  <c:v>-0.007421604683892098</c:v>
                </c:pt>
                <c:pt idx="15">
                  <c:v>0.0022004338664651834</c:v>
                </c:pt>
                <c:pt idx="16">
                  <c:v>-0.11377720412717467</c:v>
                </c:pt>
                <c:pt idx="17">
                  <c:v>-0.1153167302952317</c:v>
                </c:pt>
                <c:pt idx="18">
                  <c:v>-0.10633616098156487</c:v>
                </c:pt>
                <c:pt idx="19">
                  <c:v>0.14139925822830063</c:v>
                </c:pt>
                <c:pt idx="20">
                  <c:v>0.12561911500571465</c:v>
                </c:pt>
                <c:pt idx="21">
                  <c:v>0.12985281196787182</c:v>
                </c:pt>
                <c:pt idx="22">
                  <c:v>0.17886106165102483</c:v>
                </c:pt>
                <c:pt idx="23">
                  <c:v>0.26545940860424044</c:v>
                </c:pt>
                <c:pt idx="24">
                  <c:v>0.32704045532652704</c:v>
                </c:pt>
                <c:pt idx="25">
                  <c:v>0.29650651966005986</c:v>
                </c:pt>
                <c:pt idx="26">
                  <c:v>0.32601410454782226</c:v>
                </c:pt>
                <c:pt idx="27">
                  <c:v>0.29817433967545515</c:v>
                </c:pt>
                <c:pt idx="28">
                  <c:v>0.2764926794753168</c:v>
                </c:pt>
                <c:pt idx="29">
                  <c:v>0.05557067435911353</c:v>
                </c:pt>
                <c:pt idx="30">
                  <c:v>0.015927875531641666</c:v>
                </c:pt>
                <c:pt idx="31">
                  <c:v>-0.0282052079526637</c:v>
                </c:pt>
                <c:pt idx="32">
                  <c:v>-0.1145469672112031</c:v>
                </c:pt>
                <c:pt idx="33">
                  <c:v>-0.11313573489048404</c:v>
                </c:pt>
                <c:pt idx="34">
                  <c:v>-0.10800398099696026</c:v>
                </c:pt>
                <c:pt idx="35">
                  <c:v>-0.040393123449783144</c:v>
                </c:pt>
                <c:pt idx="36">
                  <c:v>0.08738754849896166</c:v>
                </c:pt>
                <c:pt idx="37">
                  <c:v>0.08610461002558076</c:v>
                </c:pt>
                <c:pt idx="38">
                  <c:v>0.06711712061954234</c:v>
                </c:pt>
                <c:pt idx="39">
                  <c:v>0.05787996361119936</c:v>
                </c:pt>
                <c:pt idx="40">
                  <c:v>0.422106196204057</c:v>
                </c:pt>
                <c:pt idx="41">
                  <c:v>0.40799387299686624</c:v>
                </c:pt>
                <c:pt idx="42">
                  <c:v>0.3689925434060848</c:v>
                </c:pt>
                <c:pt idx="43">
                  <c:v>0.34679770781659397</c:v>
                </c:pt>
                <c:pt idx="44">
                  <c:v>0.3648871402912656</c:v>
                </c:pt>
                <c:pt idx="45">
                  <c:v>-0.005497196973820751</c:v>
                </c:pt>
                <c:pt idx="46">
                  <c:v>0.0005326138510697975</c:v>
                </c:pt>
                <c:pt idx="47">
                  <c:v>0.06865664678759938</c:v>
                </c:pt>
                <c:pt idx="48">
                  <c:v>-0.11544502414256987</c:v>
                </c:pt>
                <c:pt idx="49">
                  <c:v>-0.11429037951652696</c:v>
                </c:pt>
                <c:pt idx="50">
                  <c:v>-0.10620786713422689</c:v>
                </c:pt>
                <c:pt idx="51">
                  <c:v>-0.06810459447481207</c:v>
                </c:pt>
                <c:pt idx="52">
                  <c:v>-0.07054217757423589</c:v>
                </c:pt>
                <c:pt idx="53">
                  <c:v>-0.02640909408993052</c:v>
                </c:pt>
                <c:pt idx="54">
                  <c:v>-0.052196157404887915</c:v>
                </c:pt>
                <c:pt idx="55">
                  <c:v>-0.04873222352675934</c:v>
                </c:pt>
                <c:pt idx="56">
                  <c:v>0.448663022603043</c:v>
                </c:pt>
                <c:pt idx="57">
                  <c:v>0.4564889472906669</c:v>
                </c:pt>
                <c:pt idx="58">
                  <c:v>0.5007503246223105</c:v>
                </c:pt>
                <c:pt idx="59">
                  <c:v>0.4358336378692333</c:v>
                </c:pt>
                <c:pt idx="60">
                  <c:v>0.4176159115472235</c:v>
                </c:pt>
                <c:pt idx="61">
                  <c:v>0.08418020231550923</c:v>
                </c:pt>
                <c:pt idx="62">
                  <c:v>0.047359868129475305</c:v>
                </c:pt>
                <c:pt idx="63">
                  <c:v>0.02734602794473213</c:v>
                </c:pt>
                <c:pt idx="64">
                  <c:v>-0.1157016118372462</c:v>
                </c:pt>
                <c:pt idx="65">
                  <c:v>-0.11608649337926032</c:v>
                </c:pt>
                <c:pt idx="66">
                  <c:v>-0.1082605686916364</c:v>
                </c:pt>
                <c:pt idx="67">
                  <c:v>-0.09427653933178377</c:v>
                </c:pt>
                <c:pt idx="68">
                  <c:v>-0.10838886253897438</c:v>
                </c:pt>
                <c:pt idx="69">
                  <c:v>-0.09337848240041718</c:v>
                </c:pt>
                <c:pt idx="70">
                  <c:v>-0.10056293785135065</c:v>
                </c:pt>
                <c:pt idx="71">
                  <c:v>-0.053479095878268816</c:v>
                </c:pt>
                <c:pt idx="72">
                  <c:v>0.49754297843885803</c:v>
                </c:pt>
                <c:pt idx="73">
                  <c:v>0.4359619317165715</c:v>
                </c:pt>
                <c:pt idx="74">
                  <c:v>0.4850984752470626</c:v>
                </c:pt>
                <c:pt idx="75">
                  <c:v>0.5083196616152582</c:v>
                </c:pt>
                <c:pt idx="76">
                  <c:v>0.4180007930892378</c:v>
                </c:pt>
                <c:pt idx="77">
                  <c:v>0.11394437489794766</c:v>
                </c:pt>
                <c:pt idx="78">
                  <c:v>0.100858402469462</c:v>
                </c:pt>
                <c:pt idx="79">
                  <c:v>0.07199228681839015</c:v>
                </c:pt>
                <c:pt idx="80">
                  <c:v>-0.1186523703260223</c:v>
                </c:pt>
                <c:pt idx="81">
                  <c:v>-0.11775431339465571</c:v>
                </c:pt>
                <c:pt idx="82">
                  <c:v>-0.10595127943955057</c:v>
                </c:pt>
                <c:pt idx="83">
                  <c:v>-0.10056293785135065</c:v>
                </c:pt>
                <c:pt idx="84">
                  <c:v>-0.10903033177566501</c:v>
                </c:pt>
                <c:pt idx="85">
                  <c:v>-0.10518151635552214</c:v>
                </c:pt>
                <c:pt idx="86">
                  <c:v>-0.10684933637091734</c:v>
                </c:pt>
                <c:pt idx="87">
                  <c:v>-0.11403379182185062</c:v>
                </c:pt>
                <c:pt idx="88">
                  <c:v>0.3849009804760088</c:v>
                </c:pt>
                <c:pt idx="89">
                  <c:v>0.4118426884170093</c:v>
                </c:pt>
                <c:pt idx="90">
                  <c:v>0.40080941754593286</c:v>
                </c:pt>
                <c:pt idx="91">
                  <c:v>0.4652129289096576</c:v>
                </c:pt>
                <c:pt idx="92">
                  <c:v>0.5414194742284872</c:v>
                </c:pt>
                <c:pt idx="93">
                  <c:v>0.16243944919174838</c:v>
                </c:pt>
                <c:pt idx="94">
                  <c:v>0.11445755028730013</c:v>
                </c:pt>
                <c:pt idx="95">
                  <c:v>0.1394748505182291</c:v>
                </c:pt>
              </c:numCache>
            </c:numRef>
          </c:xVal>
          <c:yVal>
            <c:numRef>
              <c:f>'Vertical Conc. data (2.4ls)'!$H$6:$H$101</c:f>
              <c:numCache>
                <c:ptCount val="96"/>
                <c:pt idx="0">
                  <c:v>-3.5</c:v>
                </c:pt>
                <c:pt idx="1">
                  <c:v>-3.303149606299213</c:v>
                </c:pt>
                <c:pt idx="2">
                  <c:v>-3.106299212598425</c:v>
                </c:pt>
                <c:pt idx="3">
                  <c:v>-0.5</c:v>
                </c:pt>
                <c:pt idx="4">
                  <c:v>-0.4015748031496063</c:v>
                </c:pt>
                <c:pt idx="5">
                  <c:v>-0.3031496062992126</c:v>
                </c:pt>
                <c:pt idx="6">
                  <c:v>-0.2047244094488189</c:v>
                </c:pt>
                <c:pt idx="7">
                  <c:v>-0.1062992125984252</c:v>
                </c:pt>
                <c:pt idx="8">
                  <c:v>2.5</c:v>
                </c:pt>
                <c:pt idx="9">
                  <c:v>2.5984251968503935</c:v>
                </c:pt>
                <c:pt idx="10">
                  <c:v>2.696850393700787</c:v>
                </c:pt>
                <c:pt idx="11">
                  <c:v>2.795275590551181</c:v>
                </c:pt>
                <c:pt idx="12">
                  <c:v>2.8937007874015745</c:v>
                </c:pt>
                <c:pt idx="13">
                  <c:v>5.5</c:v>
                </c:pt>
                <c:pt idx="14">
                  <c:v>5.696850393700788</c:v>
                </c:pt>
                <c:pt idx="15">
                  <c:v>5.893700787401575</c:v>
                </c:pt>
                <c:pt idx="16">
                  <c:v>-4</c:v>
                </c:pt>
                <c:pt idx="17">
                  <c:v>-3.8031496062992125</c:v>
                </c:pt>
                <c:pt idx="18">
                  <c:v>-3.606299212598425</c:v>
                </c:pt>
                <c:pt idx="19">
                  <c:v>-1</c:v>
                </c:pt>
                <c:pt idx="20">
                  <c:v>-0.9015748031496063</c:v>
                </c:pt>
                <c:pt idx="21">
                  <c:v>-0.8031496062992126</c:v>
                </c:pt>
                <c:pt idx="22">
                  <c:v>-0.7047244094488189</c:v>
                </c:pt>
                <c:pt idx="23">
                  <c:v>-0.6062992125984252</c:v>
                </c:pt>
                <c:pt idx="24">
                  <c:v>2</c:v>
                </c:pt>
                <c:pt idx="25">
                  <c:v>2.0984251968503935</c:v>
                </c:pt>
                <c:pt idx="26">
                  <c:v>2.1968503937007875</c:v>
                </c:pt>
                <c:pt idx="27">
                  <c:v>2.295275590551181</c:v>
                </c:pt>
                <c:pt idx="28">
                  <c:v>2.393700787401575</c:v>
                </c:pt>
                <c:pt idx="29">
                  <c:v>5</c:v>
                </c:pt>
                <c:pt idx="30">
                  <c:v>5.196850393700787</c:v>
                </c:pt>
                <c:pt idx="31">
                  <c:v>5.393700787401574</c:v>
                </c:pt>
                <c:pt idx="32">
                  <c:v>-4.5</c:v>
                </c:pt>
                <c:pt idx="33">
                  <c:v>-4.303149606299212</c:v>
                </c:pt>
                <c:pt idx="34">
                  <c:v>-4.106299212598425</c:v>
                </c:pt>
                <c:pt idx="35">
                  <c:v>-1.5</c:v>
                </c:pt>
                <c:pt idx="36">
                  <c:v>-1.4015748031496063</c:v>
                </c:pt>
                <c:pt idx="37">
                  <c:v>-1.3031496062992125</c:v>
                </c:pt>
                <c:pt idx="38">
                  <c:v>-1.204724409448819</c:v>
                </c:pt>
                <c:pt idx="39">
                  <c:v>-1.1062992125984252</c:v>
                </c:pt>
                <c:pt idx="40">
                  <c:v>1.5</c:v>
                </c:pt>
                <c:pt idx="41">
                  <c:v>1.5984251968503935</c:v>
                </c:pt>
                <c:pt idx="42">
                  <c:v>1.6968503937007873</c:v>
                </c:pt>
                <c:pt idx="43">
                  <c:v>1.795275590551181</c:v>
                </c:pt>
                <c:pt idx="44">
                  <c:v>1.8937007874015745</c:v>
                </c:pt>
                <c:pt idx="45">
                  <c:v>4.5</c:v>
                </c:pt>
                <c:pt idx="46">
                  <c:v>4.696850393700787</c:v>
                </c:pt>
                <c:pt idx="47">
                  <c:v>4.893700787401575</c:v>
                </c:pt>
                <c:pt idx="48">
                  <c:v>-5</c:v>
                </c:pt>
                <c:pt idx="49">
                  <c:v>-4.803149606299212</c:v>
                </c:pt>
                <c:pt idx="50">
                  <c:v>-4.606299212598425</c:v>
                </c:pt>
                <c:pt idx="51">
                  <c:v>-2</c:v>
                </c:pt>
                <c:pt idx="52">
                  <c:v>-1.9015748031496063</c:v>
                </c:pt>
                <c:pt idx="53">
                  <c:v>-1.8031496062992125</c:v>
                </c:pt>
                <c:pt idx="54">
                  <c:v>-1.704724409448819</c:v>
                </c:pt>
                <c:pt idx="55">
                  <c:v>-1.6062992125984252</c:v>
                </c:pt>
                <c:pt idx="56">
                  <c:v>1</c:v>
                </c:pt>
                <c:pt idx="57">
                  <c:v>1.0984251968503937</c:v>
                </c:pt>
                <c:pt idx="58">
                  <c:v>1.1968503937007875</c:v>
                </c:pt>
                <c:pt idx="59">
                  <c:v>1.295275590551181</c:v>
                </c:pt>
                <c:pt idx="60">
                  <c:v>1.3937007874015748</c:v>
                </c:pt>
                <c:pt idx="61">
                  <c:v>4</c:v>
                </c:pt>
                <c:pt idx="62">
                  <c:v>4.196850393700787</c:v>
                </c:pt>
                <c:pt idx="63">
                  <c:v>4.393700787401575</c:v>
                </c:pt>
                <c:pt idx="64">
                  <c:v>-5.5</c:v>
                </c:pt>
                <c:pt idx="65">
                  <c:v>-5.303149606299213</c:v>
                </c:pt>
                <c:pt idx="66">
                  <c:v>-5.106299212598425</c:v>
                </c:pt>
                <c:pt idx="67">
                  <c:v>-2.5</c:v>
                </c:pt>
                <c:pt idx="68">
                  <c:v>-2.401574803149606</c:v>
                </c:pt>
                <c:pt idx="69">
                  <c:v>-2.3031496062992125</c:v>
                </c:pt>
                <c:pt idx="70">
                  <c:v>-2.2047244094488185</c:v>
                </c:pt>
                <c:pt idx="71">
                  <c:v>-2.106299212598425</c:v>
                </c:pt>
                <c:pt idx="72">
                  <c:v>0.5</c:v>
                </c:pt>
                <c:pt idx="73">
                  <c:v>0.5984251968503937</c:v>
                </c:pt>
                <c:pt idx="74">
                  <c:v>0.6968503937007874</c:v>
                </c:pt>
                <c:pt idx="75">
                  <c:v>0.7952755905511811</c:v>
                </c:pt>
                <c:pt idx="76">
                  <c:v>0.8937007874015748</c:v>
                </c:pt>
                <c:pt idx="77">
                  <c:v>3.5</c:v>
                </c:pt>
                <c:pt idx="78">
                  <c:v>3.6968503937007875</c:v>
                </c:pt>
                <c:pt idx="79">
                  <c:v>3.893700787401575</c:v>
                </c:pt>
                <c:pt idx="80">
                  <c:v>-6</c:v>
                </c:pt>
                <c:pt idx="81">
                  <c:v>-5.803149606299213</c:v>
                </c:pt>
                <c:pt idx="82">
                  <c:v>-5.606299212598425</c:v>
                </c:pt>
                <c:pt idx="83">
                  <c:v>-3</c:v>
                </c:pt>
                <c:pt idx="84">
                  <c:v>-2.9015748031496065</c:v>
                </c:pt>
                <c:pt idx="85">
                  <c:v>-2.8031496062992125</c:v>
                </c:pt>
                <c:pt idx="86">
                  <c:v>-2.704724409448819</c:v>
                </c:pt>
                <c:pt idx="87">
                  <c:v>-2.606299212598425</c:v>
                </c:pt>
                <c:pt idx="88">
                  <c:v>0</c:v>
                </c:pt>
                <c:pt idx="89">
                  <c:v>0.09842519685039369</c:v>
                </c:pt>
                <c:pt idx="90">
                  <c:v>0.19685039370078738</c:v>
                </c:pt>
                <c:pt idx="91">
                  <c:v>0.2952755905511811</c:v>
                </c:pt>
                <c:pt idx="92">
                  <c:v>0.39370078740157477</c:v>
                </c:pt>
                <c:pt idx="93">
                  <c:v>3</c:v>
                </c:pt>
                <c:pt idx="94">
                  <c:v>3.196850393700787</c:v>
                </c:pt>
                <c:pt idx="95">
                  <c:v>3.3937007874015745</c:v>
                </c:pt>
              </c:numCache>
            </c:numRef>
          </c:yVal>
          <c:smooth val="0"/>
        </c:ser>
        <c:axId val="46045651"/>
        <c:axId val="11757676"/>
      </c:scatterChart>
      <c:valAx>
        <c:axId val="46045651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25" b="1" i="0" u="none" baseline="0">
                    <a:latin typeface="Arial"/>
                    <a:ea typeface="Arial"/>
                    <a:cs typeface="Arial"/>
                  </a:rPr>
                  <a:t>AQI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25" b="0" i="0" u="none" baseline="0">
                <a:latin typeface="Arial"/>
                <a:ea typeface="Arial"/>
                <a:cs typeface="Arial"/>
              </a:defRPr>
            </a:pPr>
          </a:p>
        </c:txPr>
        <c:crossAx val="11757676"/>
        <c:crossesAt val="-6"/>
        <c:crossBetween val="midCat"/>
        <c:dispUnits/>
      </c:valAx>
      <c:valAx>
        <c:axId val="11757676"/>
        <c:scaling>
          <c:orientation val="minMax"/>
          <c:max val="6"/>
          <c:min val="-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25" b="1" i="0" u="none" baseline="0">
                    <a:latin typeface="Arial"/>
                    <a:ea typeface="Arial"/>
                    <a:cs typeface="Arial"/>
                  </a:rPr>
                  <a:t>y/R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25" b="0" i="0" u="none" baseline="0">
                <a:latin typeface="Arial"/>
                <a:ea typeface="Arial"/>
                <a:cs typeface="Arial"/>
              </a:defRPr>
            </a:pPr>
          </a:p>
        </c:txPr>
        <c:crossAx val="46045651"/>
        <c:crossesAt val="-0.2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325"/>
          <c:y val="0.12675"/>
        </c:manualLayout>
      </c:layout>
      <c:overlay val="0"/>
      <c:txPr>
        <a:bodyPr vert="horz" rot="0"/>
        <a:lstStyle/>
        <a:p>
          <a:pPr>
            <a:defRPr lang="en-US" cap="none" sz="1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75"/>
          <c:y val="0.0275"/>
          <c:w val="0.959"/>
          <c:h val="0.921"/>
        </c:manualLayout>
      </c:layout>
      <c:scatterChart>
        <c:scatterStyle val="lineMarker"/>
        <c:varyColors val="0"/>
        <c:ser>
          <c:idx val="0"/>
          <c:order val="0"/>
          <c:tx>
            <c:v>1 cm from nose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xVal>
            <c:numRef>
              <c:f>'Vertical Conc. data (4.7ls)'!$C$6:$C$101</c:f>
              <c:numCache>
                <c:ptCount val="96"/>
                <c:pt idx="0">
                  <c:v>-0.14870945036930155</c:v>
                </c:pt>
                <c:pt idx="1">
                  <c:v>-0.13759032065503107</c:v>
                </c:pt>
                <c:pt idx="2">
                  <c:v>-0.148994556259411</c:v>
                </c:pt>
                <c:pt idx="3">
                  <c:v>0.44773207173976953</c:v>
                </c:pt>
                <c:pt idx="4">
                  <c:v>0.4830852021133474</c:v>
                </c:pt>
                <c:pt idx="5">
                  <c:v>0.5141617441352826</c:v>
                </c:pt>
                <c:pt idx="6">
                  <c:v>0.5442404155418348</c:v>
                </c:pt>
                <c:pt idx="7">
                  <c:v>0.5405340389704113</c:v>
                </c:pt>
                <c:pt idx="8">
                  <c:v>0.25414517235542</c:v>
                </c:pt>
                <c:pt idx="9">
                  <c:v>0.24573454859718974</c:v>
                </c:pt>
                <c:pt idx="10">
                  <c:v>0.1708942524434464</c:v>
                </c:pt>
                <c:pt idx="11">
                  <c:v>0.18814315879507115</c:v>
                </c:pt>
                <c:pt idx="12">
                  <c:v>0.13668154563030657</c:v>
                </c:pt>
                <c:pt idx="13">
                  <c:v>-0.14015627366601646</c:v>
                </c:pt>
                <c:pt idx="14">
                  <c:v>-0.06645640107271127</c:v>
                </c:pt>
                <c:pt idx="15">
                  <c:v>-0.15270093283083433</c:v>
                </c:pt>
                <c:pt idx="16">
                  <c:v>-0.12946480278691028</c:v>
                </c:pt>
                <c:pt idx="17">
                  <c:v>-0.1169201436220924</c:v>
                </c:pt>
                <c:pt idx="18">
                  <c:v>-0.12419034381988449</c:v>
                </c:pt>
                <c:pt idx="19">
                  <c:v>0.3224280330366448</c:v>
                </c:pt>
                <c:pt idx="20">
                  <c:v>0.34053225705859813</c:v>
                </c:pt>
                <c:pt idx="21">
                  <c:v>0.40781724712443973</c:v>
                </c:pt>
                <c:pt idx="22">
                  <c:v>0.42121722395958616</c:v>
                </c:pt>
                <c:pt idx="23">
                  <c:v>0.45015547180570026</c:v>
                </c:pt>
                <c:pt idx="24">
                  <c:v>0.35421733978385395</c:v>
                </c:pt>
                <c:pt idx="25">
                  <c:v>0.3277024920036706</c:v>
                </c:pt>
                <c:pt idx="26">
                  <c:v>0.2775238553443989</c:v>
                </c:pt>
                <c:pt idx="27">
                  <c:v>0.26198558433343117</c:v>
                </c:pt>
                <c:pt idx="28">
                  <c:v>0.2820855495861508</c:v>
                </c:pt>
                <c:pt idx="29">
                  <c:v>-0.15141795632534175</c:v>
                </c:pt>
                <c:pt idx="30">
                  <c:v>-0.15868815652313403</c:v>
                </c:pt>
                <c:pt idx="31">
                  <c:v>-0.1552668858418199</c:v>
                </c:pt>
                <c:pt idx="32">
                  <c:v>-0.12404779087482987</c:v>
                </c:pt>
                <c:pt idx="33">
                  <c:v>-0.11064781403968346</c:v>
                </c:pt>
                <c:pt idx="34">
                  <c:v>-0.10850951986386215</c:v>
                </c:pt>
                <c:pt idx="35">
                  <c:v>0.1201454040039556</c:v>
                </c:pt>
                <c:pt idx="36">
                  <c:v>0.1877154999599068</c:v>
                </c:pt>
                <c:pt idx="37">
                  <c:v>0.22962606580600314</c:v>
                </c:pt>
                <c:pt idx="38">
                  <c:v>0.18814315879507104</c:v>
                </c:pt>
                <c:pt idx="39">
                  <c:v>0.2875025614982313</c:v>
                </c:pt>
                <c:pt idx="40">
                  <c:v>0.4430278245529628</c:v>
                </c:pt>
                <c:pt idx="41">
                  <c:v>0.4203619062892576</c:v>
                </c:pt>
                <c:pt idx="42">
                  <c:v>0.4116661766409179</c:v>
                </c:pt>
                <c:pt idx="43">
                  <c:v>0.38572154064095354</c:v>
                </c:pt>
                <c:pt idx="44">
                  <c:v>0.3778811286629424</c:v>
                </c:pt>
                <c:pt idx="45">
                  <c:v>-0.038943682677144556</c:v>
                </c:pt>
                <c:pt idx="46">
                  <c:v>-0.08356275447928102</c:v>
                </c:pt>
                <c:pt idx="47">
                  <c:v>-0.1169201436220924</c:v>
                </c:pt>
                <c:pt idx="48">
                  <c:v>-0.12675629683087006</c:v>
                </c:pt>
                <c:pt idx="49">
                  <c:v>-0.0948244371386063</c:v>
                </c:pt>
                <c:pt idx="50">
                  <c:v>-0.11107547287484773</c:v>
                </c:pt>
                <c:pt idx="51">
                  <c:v>-0.07044788353424426</c:v>
                </c:pt>
                <c:pt idx="52">
                  <c:v>-0.022977752831012572</c:v>
                </c:pt>
                <c:pt idx="53">
                  <c:v>-0.0008820463475264718</c:v>
                </c:pt>
                <c:pt idx="54">
                  <c:v>0.07224761446555984</c:v>
                </c:pt>
                <c:pt idx="55">
                  <c:v>0.09049439143256777</c:v>
                </c:pt>
                <c:pt idx="56">
                  <c:v>0.5488021097835868</c:v>
                </c:pt>
                <c:pt idx="57">
                  <c:v>0.5338340505528381</c:v>
                </c:pt>
                <c:pt idx="58">
                  <c:v>0.5222872620034035</c:v>
                </c:pt>
                <c:pt idx="59">
                  <c:v>0.4731064959595149</c:v>
                </c:pt>
                <c:pt idx="60">
                  <c:v>0.4739618136298434</c:v>
                </c:pt>
                <c:pt idx="61">
                  <c:v>-0.05020536533646964</c:v>
                </c:pt>
                <c:pt idx="62">
                  <c:v>-0.07515213072105076</c:v>
                </c:pt>
                <c:pt idx="63">
                  <c:v>-0.07999893085291228</c:v>
                </c:pt>
                <c:pt idx="64">
                  <c:v>-0.08926487228147106</c:v>
                </c:pt>
                <c:pt idx="65">
                  <c:v>-0.09653507247926316</c:v>
                </c:pt>
                <c:pt idx="66">
                  <c:v>-0.12319247320450133</c:v>
                </c:pt>
                <c:pt idx="67">
                  <c:v>-0.15583709762203882</c:v>
                </c:pt>
                <c:pt idx="68">
                  <c:v>-0.1008116608309058</c:v>
                </c:pt>
                <c:pt idx="69">
                  <c:v>-0.1082244139737527</c:v>
                </c:pt>
                <c:pt idx="70">
                  <c:v>-0.07386915421555817</c:v>
                </c:pt>
                <c:pt idx="71">
                  <c:v>-0.030818164809023944</c:v>
                </c:pt>
                <c:pt idx="72">
                  <c:v>0.6122381703329501</c:v>
                </c:pt>
                <c:pt idx="73">
                  <c:v>0.6187956058054687</c:v>
                </c:pt>
                <c:pt idx="74">
                  <c:v>0.5892871461791356</c:v>
                </c:pt>
                <c:pt idx="75">
                  <c:v>0.5590659218275288</c:v>
                </c:pt>
                <c:pt idx="76">
                  <c:v>0.5683318632560874</c:v>
                </c:pt>
                <c:pt idx="77">
                  <c:v>0.018362601234864804</c:v>
                </c:pt>
                <c:pt idx="78">
                  <c:v>0.033045554575503795</c:v>
                </c:pt>
                <c:pt idx="79">
                  <c:v>-0.02083945865519125</c:v>
                </c:pt>
                <c:pt idx="80">
                  <c:v>-0.06004151854524751</c:v>
                </c:pt>
                <c:pt idx="81">
                  <c:v>-0.0003118345673073856</c:v>
                </c:pt>
                <c:pt idx="82">
                  <c:v>-0.04236495335845847</c:v>
                </c:pt>
                <c:pt idx="83">
                  <c:v>-0.1551243328967653</c:v>
                </c:pt>
                <c:pt idx="84">
                  <c:v>-0.14286477962205668</c:v>
                </c:pt>
                <c:pt idx="85">
                  <c:v>-0.18149662773189384</c:v>
                </c:pt>
                <c:pt idx="86">
                  <c:v>-0.1536988034462177</c:v>
                </c:pt>
                <c:pt idx="87">
                  <c:v>-0.13260096757811474</c:v>
                </c:pt>
                <c:pt idx="88">
                  <c:v>0.5794509929703577</c:v>
                </c:pt>
                <c:pt idx="89">
                  <c:v>0.5734637692780584</c:v>
                </c:pt>
                <c:pt idx="90">
                  <c:v>0.5931360756956138</c:v>
                </c:pt>
                <c:pt idx="91">
                  <c:v>0.5971275581571467</c:v>
                </c:pt>
                <c:pt idx="92">
                  <c:v>0.5800212047505768</c:v>
                </c:pt>
                <c:pt idx="93">
                  <c:v>0.14181345165227754</c:v>
                </c:pt>
                <c:pt idx="94">
                  <c:v>0.03846256648758441</c:v>
                </c:pt>
                <c:pt idx="95">
                  <c:v>0.025205142597492625</c:v>
                </c:pt>
              </c:numCache>
            </c:numRef>
          </c:xVal>
          <c:yVal>
            <c:numRef>
              <c:f>'Vertical Conc. data (4.7ls)'!$D$6:$D$101</c:f>
              <c:numCache>
                <c:ptCount val="96"/>
                <c:pt idx="0">
                  <c:v>-3.5</c:v>
                </c:pt>
                <c:pt idx="1">
                  <c:v>-3.303149606299213</c:v>
                </c:pt>
                <c:pt idx="2">
                  <c:v>-3.106299212598425</c:v>
                </c:pt>
                <c:pt idx="3">
                  <c:v>-0.5</c:v>
                </c:pt>
                <c:pt idx="4">
                  <c:v>-0.4015748031496063</c:v>
                </c:pt>
                <c:pt idx="5">
                  <c:v>-0.3031496062992126</c:v>
                </c:pt>
                <c:pt idx="6">
                  <c:v>-0.2047244094488189</c:v>
                </c:pt>
                <c:pt idx="7">
                  <c:v>-0.1062992125984252</c:v>
                </c:pt>
                <c:pt idx="8">
                  <c:v>2.5</c:v>
                </c:pt>
                <c:pt idx="9">
                  <c:v>2.5984251968503935</c:v>
                </c:pt>
                <c:pt idx="10">
                  <c:v>2.696850393700787</c:v>
                </c:pt>
                <c:pt idx="11">
                  <c:v>2.795275590551181</c:v>
                </c:pt>
                <c:pt idx="12">
                  <c:v>2.8937007874015745</c:v>
                </c:pt>
                <c:pt idx="13">
                  <c:v>5.5</c:v>
                </c:pt>
                <c:pt idx="14">
                  <c:v>5.696850393700788</c:v>
                </c:pt>
                <c:pt idx="15">
                  <c:v>5.893700787401575</c:v>
                </c:pt>
                <c:pt idx="16">
                  <c:v>-4</c:v>
                </c:pt>
                <c:pt idx="17">
                  <c:v>-3.8031496062992125</c:v>
                </c:pt>
                <c:pt idx="18">
                  <c:v>-3.606299212598425</c:v>
                </c:pt>
                <c:pt idx="19">
                  <c:v>-1</c:v>
                </c:pt>
                <c:pt idx="20">
                  <c:v>-0.9015748031496063</c:v>
                </c:pt>
                <c:pt idx="21">
                  <c:v>-0.8031496062992126</c:v>
                </c:pt>
                <c:pt idx="22">
                  <c:v>-0.7047244094488189</c:v>
                </c:pt>
                <c:pt idx="23">
                  <c:v>-0.6062992125984252</c:v>
                </c:pt>
                <c:pt idx="24">
                  <c:v>2</c:v>
                </c:pt>
                <c:pt idx="25">
                  <c:v>2.0984251968503935</c:v>
                </c:pt>
                <c:pt idx="26">
                  <c:v>2.1968503937007875</c:v>
                </c:pt>
                <c:pt idx="27">
                  <c:v>2.295275590551181</c:v>
                </c:pt>
                <c:pt idx="28">
                  <c:v>2.393700787401575</c:v>
                </c:pt>
                <c:pt idx="29">
                  <c:v>5</c:v>
                </c:pt>
                <c:pt idx="30">
                  <c:v>5.196850393700787</c:v>
                </c:pt>
                <c:pt idx="31">
                  <c:v>5.393700787401574</c:v>
                </c:pt>
                <c:pt idx="32">
                  <c:v>-4.5</c:v>
                </c:pt>
                <c:pt idx="33">
                  <c:v>-4.303149606299212</c:v>
                </c:pt>
                <c:pt idx="34">
                  <c:v>-4.106299212598425</c:v>
                </c:pt>
                <c:pt idx="35">
                  <c:v>-1.5</c:v>
                </c:pt>
                <c:pt idx="36">
                  <c:v>-1.4015748031496063</c:v>
                </c:pt>
                <c:pt idx="37">
                  <c:v>-1.3031496062992125</c:v>
                </c:pt>
                <c:pt idx="38">
                  <c:v>-1.204724409448819</c:v>
                </c:pt>
                <c:pt idx="39">
                  <c:v>-1.1062992125984252</c:v>
                </c:pt>
                <c:pt idx="40">
                  <c:v>1.5</c:v>
                </c:pt>
                <c:pt idx="41">
                  <c:v>1.5984251968503935</c:v>
                </c:pt>
                <c:pt idx="42">
                  <c:v>1.6968503937007873</c:v>
                </c:pt>
                <c:pt idx="43">
                  <c:v>1.795275590551181</c:v>
                </c:pt>
                <c:pt idx="44">
                  <c:v>1.8937007874015745</c:v>
                </c:pt>
                <c:pt idx="45">
                  <c:v>4.5</c:v>
                </c:pt>
                <c:pt idx="46">
                  <c:v>4.696850393700787</c:v>
                </c:pt>
                <c:pt idx="47">
                  <c:v>4.893700787401575</c:v>
                </c:pt>
                <c:pt idx="48">
                  <c:v>-5</c:v>
                </c:pt>
                <c:pt idx="49">
                  <c:v>-4.803149606299212</c:v>
                </c:pt>
                <c:pt idx="50">
                  <c:v>-4.606299212598425</c:v>
                </c:pt>
                <c:pt idx="51">
                  <c:v>-2</c:v>
                </c:pt>
                <c:pt idx="52">
                  <c:v>-1.9015748031496063</c:v>
                </c:pt>
                <c:pt idx="53">
                  <c:v>-1.8031496062992125</c:v>
                </c:pt>
                <c:pt idx="54">
                  <c:v>-1.704724409448819</c:v>
                </c:pt>
                <c:pt idx="55">
                  <c:v>-1.6062992125984252</c:v>
                </c:pt>
                <c:pt idx="56">
                  <c:v>1</c:v>
                </c:pt>
                <c:pt idx="57">
                  <c:v>1.0984251968503937</c:v>
                </c:pt>
                <c:pt idx="58">
                  <c:v>1.1968503937007875</c:v>
                </c:pt>
                <c:pt idx="59">
                  <c:v>1.295275590551181</c:v>
                </c:pt>
                <c:pt idx="60">
                  <c:v>1.3937007874015748</c:v>
                </c:pt>
                <c:pt idx="61">
                  <c:v>4</c:v>
                </c:pt>
                <c:pt idx="62">
                  <c:v>4.196850393700787</c:v>
                </c:pt>
                <c:pt idx="63">
                  <c:v>4.393700787401575</c:v>
                </c:pt>
                <c:pt idx="64">
                  <c:v>-5.5</c:v>
                </c:pt>
                <c:pt idx="65">
                  <c:v>-5.303149606299213</c:v>
                </c:pt>
                <c:pt idx="66">
                  <c:v>-5.106299212598425</c:v>
                </c:pt>
                <c:pt idx="67">
                  <c:v>-2.5</c:v>
                </c:pt>
                <c:pt idx="68">
                  <c:v>-2.401574803149606</c:v>
                </c:pt>
                <c:pt idx="69">
                  <c:v>-2.3031496062992125</c:v>
                </c:pt>
                <c:pt idx="70">
                  <c:v>-2.2047244094488185</c:v>
                </c:pt>
                <c:pt idx="71">
                  <c:v>-2.106299212598425</c:v>
                </c:pt>
                <c:pt idx="72">
                  <c:v>0.5</c:v>
                </c:pt>
                <c:pt idx="73">
                  <c:v>0.5984251968503937</c:v>
                </c:pt>
                <c:pt idx="74">
                  <c:v>0.6968503937007874</c:v>
                </c:pt>
                <c:pt idx="75">
                  <c:v>0.7952755905511811</c:v>
                </c:pt>
                <c:pt idx="76">
                  <c:v>0.8937007874015748</c:v>
                </c:pt>
                <c:pt idx="77">
                  <c:v>3.5</c:v>
                </c:pt>
                <c:pt idx="78">
                  <c:v>3.6968503937007875</c:v>
                </c:pt>
                <c:pt idx="79">
                  <c:v>3.893700787401575</c:v>
                </c:pt>
                <c:pt idx="80">
                  <c:v>-6</c:v>
                </c:pt>
                <c:pt idx="81">
                  <c:v>-5.803149606299213</c:v>
                </c:pt>
                <c:pt idx="82">
                  <c:v>-5.606299212598425</c:v>
                </c:pt>
                <c:pt idx="83">
                  <c:v>-3</c:v>
                </c:pt>
                <c:pt idx="84">
                  <c:v>-2.9015748031496065</c:v>
                </c:pt>
                <c:pt idx="85">
                  <c:v>-2.8031496062992125</c:v>
                </c:pt>
                <c:pt idx="86">
                  <c:v>-2.704724409448819</c:v>
                </c:pt>
                <c:pt idx="87">
                  <c:v>-2.606299212598425</c:v>
                </c:pt>
                <c:pt idx="88">
                  <c:v>0</c:v>
                </c:pt>
                <c:pt idx="89">
                  <c:v>0.09842519685039369</c:v>
                </c:pt>
                <c:pt idx="90">
                  <c:v>0.19685039370078738</c:v>
                </c:pt>
                <c:pt idx="91">
                  <c:v>0.2952755905511811</c:v>
                </c:pt>
                <c:pt idx="92">
                  <c:v>0.39370078740157477</c:v>
                </c:pt>
                <c:pt idx="93">
                  <c:v>3</c:v>
                </c:pt>
                <c:pt idx="94">
                  <c:v>3.196850393700787</c:v>
                </c:pt>
                <c:pt idx="95">
                  <c:v>3.3937007874015745</c:v>
                </c:pt>
              </c:numCache>
            </c:numRef>
          </c:yVal>
          <c:smooth val="0"/>
        </c:ser>
        <c:axId val="38710221"/>
        <c:axId val="12847670"/>
      </c:scatterChart>
      <c:valAx>
        <c:axId val="38710221"/>
        <c:scaling>
          <c:orientation val="minMax"/>
          <c:max val="1"/>
          <c:min val="-0.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50" b="1" i="0" u="none" baseline="0">
                    <a:latin typeface="Arial"/>
                    <a:ea typeface="Arial"/>
                    <a:cs typeface="Arial"/>
                  </a:rPr>
                  <a:t>AQI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50" b="0" i="0" u="none" baseline="0">
                <a:latin typeface="Arial"/>
                <a:ea typeface="Arial"/>
                <a:cs typeface="Arial"/>
              </a:defRPr>
            </a:pPr>
          </a:p>
        </c:txPr>
        <c:crossAx val="12847670"/>
        <c:crossesAt val="-6"/>
        <c:crossBetween val="midCat"/>
        <c:dispUnits/>
      </c:valAx>
      <c:valAx>
        <c:axId val="12847670"/>
        <c:scaling>
          <c:orientation val="minMax"/>
          <c:max val="6"/>
          <c:min val="-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50" b="1" i="0" u="none" baseline="0">
                    <a:latin typeface="Arial"/>
                    <a:ea typeface="Arial"/>
                    <a:cs typeface="Arial"/>
                  </a:rPr>
                  <a:t>y/R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50" b="0" i="0" u="none" baseline="0">
                <a:latin typeface="Arial"/>
                <a:ea typeface="Arial"/>
                <a:cs typeface="Arial"/>
              </a:defRPr>
            </a:pPr>
          </a:p>
        </c:txPr>
        <c:crossAx val="38710221"/>
        <c:crossesAt val="-0.3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725"/>
          <c:y val="0.101"/>
        </c:manualLayout>
      </c:layout>
      <c:overlay val="0"/>
      <c:txPr>
        <a:bodyPr vert="horz" rot="0"/>
        <a:lstStyle/>
        <a:p>
          <a:pPr>
            <a:defRPr lang="en-US" cap="none" sz="1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3</xdr:row>
      <xdr:rowOff>9525</xdr:rowOff>
    </xdr:from>
    <xdr:to>
      <xdr:col>3</xdr:col>
      <xdr:colOff>114300</xdr:colOff>
      <xdr:row>14</xdr:row>
      <xdr:rowOff>95250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rcRect l="13572" t="25596" r="66383" b="53726"/>
        <a:stretch>
          <a:fillRect/>
        </a:stretch>
      </xdr:blipFill>
      <xdr:spPr>
        <a:xfrm>
          <a:off x="381000" y="666750"/>
          <a:ext cx="2905125" cy="2286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</xdr:row>
      <xdr:rowOff>114300</xdr:rowOff>
    </xdr:from>
    <xdr:to>
      <xdr:col>11</xdr:col>
      <xdr:colOff>228600</xdr:colOff>
      <xdr:row>26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8367" t="17170" r="16569" b="16256"/>
        <a:stretch>
          <a:fillRect/>
        </a:stretch>
      </xdr:blipFill>
      <xdr:spPr>
        <a:xfrm>
          <a:off x="142875" y="342900"/>
          <a:ext cx="6924675" cy="399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523875</xdr:colOff>
      <xdr:row>1</xdr:row>
      <xdr:rowOff>104775</xdr:rowOff>
    </xdr:from>
    <xdr:to>
      <xdr:col>20</xdr:col>
      <xdr:colOff>66675</xdr:colOff>
      <xdr:row>31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rcRect l="26617" t="15977" r="19886" b="13177"/>
        <a:stretch>
          <a:fillRect/>
        </a:stretch>
      </xdr:blipFill>
      <xdr:spPr>
        <a:xfrm>
          <a:off x="7362825" y="333375"/>
          <a:ext cx="5029200" cy="490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314325</xdr:colOff>
      <xdr:row>5</xdr:row>
      <xdr:rowOff>19050</xdr:rowOff>
    </xdr:from>
    <xdr:to>
      <xdr:col>7</xdr:col>
      <xdr:colOff>409575</xdr:colOff>
      <xdr:row>46</xdr:row>
      <xdr:rowOff>66675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rcRect l="28437" t="12709" r="35781" b="14166"/>
        <a:stretch>
          <a:fillRect/>
        </a:stretch>
      </xdr:blipFill>
      <xdr:spPr>
        <a:xfrm>
          <a:off x="314325" y="914400"/>
          <a:ext cx="4362450" cy="66865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3</xdr:row>
      <xdr:rowOff>57150</xdr:rowOff>
    </xdr:from>
    <xdr:to>
      <xdr:col>14</xdr:col>
      <xdr:colOff>333375</xdr:colOff>
      <xdr:row>40</xdr:row>
      <xdr:rowOff>0</xdr:rowOff>
    </xdr:to>
    <xdr:graphicFrame>
      <xdr:nvGraphicFramePr>
        <xdr:cNvPr id="1" name="Chart 1"/>
        <xdr:cNvGraphicFramePr/>
      </xdr:nvGraphicFramePr>
      <xdr:xfrm>
        <a:off x="190500" y="6096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2</xdr:row>
      <xdr:rowOff>114300</xdr:rowOff>
    </xdr:from>
    <xdr:to>
      <xdr:col>14</xdr:col>
      <xdr:colOff>295275</xdr:colOff>
      <xdr:row>36</xdr:row>
      <xdr:rowOff>28575</xdr:rowOff>
    </xdr:to>
    <xdr:graphicFrame>
      <xdr:nvGraphicFramePr>
        <xdr:cNvPr id="1" name="Chart 1"/>
        <xdr:cNvGraphicFramePr/>
      </xdr:nvGraphicFramePr>
      <xdr:xfrm>
        <a:off x="600075" y="476250"/>
        <a:ext cx="82296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57150</xdr:rowOff>
    </xdr:from>
    <xdr:to>
      <xdr:col>14</xdr:col>
      <xdr:colOff>295275</xdr:colOff>
      <xdr:row>35</xdr:row>
      <xdr:rowOff>142875</xdr:rowOff>
    </xdr:to>
    <xdr:graphicFrame>
      <xdr:nvGraphicFramePr>
        <xdr:cNvPr id="1" name="Chart 1"/>
        <xdr:cNvGraphicFramePr/>
      </xdr:nvGraphicFramePr>
      <xdr:xfrm>
        <a:off x="609600" y="581025"/>
        <a:ext cx="8220075" cy="5267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600075</xdr:colOff>
      <xdr:row>3</xdr:row>
      <xdr:rowOff>0</xdr:rowOff>
    </xdr:from>
    <xdr:to>
      <xdr:col>22</xdr:col>
      <xdr:colOff>28575</xdr:colOff>
      <xdr:row>35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4106" t="4656" r="8007" b="1918"/>
        <a:stretch>
          <a:fillRect/>
        </a:stretch>
      </xdr:blipFill>
      <xdr:spPr>
        <a:xfrm>
          <a:off x="6696075" y="523875"/>
          <a:ext cx="6677025" cy="53244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cs-fsrv.ad.syr.edu\jsrusso$\Jackie\Files%20from%20Mike\Co-Flow%20Jet%20TU%20ProfileMatchTU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1"/>
      <sheetName val="Mass Weighted Data"/>
      <sheetName val="Old Profile (No Vel Data)"/>
      <sheetName val="Sheet3"/>
    </sheetNames>
    <sheetDataSet>
      <sheetData sheetId="1">
        <row r="5">
          <cell r="B5">
            <v>1.6</v>
          </cell>
          <cell r="D5">
            <v>0</v>
          </cell>
          <cell r="S5">
            <v>53.08599999999999</v>
          </cell>
        </row>
        <row r="6">
          <cell r="B6">
            <v>1.6</v>
          </cell>
          <cell r="D6">
            <v>3.175</v>
          </cell>
          <cell r="S6">
            <v>51.308</v>
          </cell>
        </row>
        <row r="7">
          <cell r="B7">
            <v>1.7</v>
          </cell>
          <cell r="D7">
            <v>6.35</v>
          </cell>
        </row>
        <row r="8">
          <cell r="B8">
            <v>1.7</v>
          </cell>
          <cell r="D8">
            <v>9.524999999999999</v>
          </cell>
          <cell r="S8">
            <v>49.76696046588</v>
          </cell>
          <cell r="U8">
            <v>2.62138</v>
          </cell>
        </row>
        <row r="9">
          <cell r="B9">
            <v>1.7</v>
          </cell>
          <cell r="D9">
            <v>12.7</v>
          </cell>
          <cell r="S9">
            <v>49</v>
          </cell>
          <cell r="U9">
            <v>2</v>
          </cell>
        </row>
        <row r="10">
          <cell r="B10">
            <v>1.7</v>
          </cell>
          <cell r="D10">
            <v>15.875</v>
          </cell>
          <cell r="S10">
            <v>48</v>
          </cell>
          <cell r="U10">
            <v>1.7</v>
          </cell>
        </row>
        <row r="11">
          <cell r="B11">
            <v>1.8</v>
          </cell>
          <cell r="D11">
            <v>19.049999999999997</v>
          </cell>
          <cell r="S11">
            <v>47.94325411329999</v>
          </cell>
          <cell r="U11">
            <v>1.66</v>
          </cell>
        </row>
        <row r="12">
          <cell r="B12">
            <v>2.6</v>
          </cell>
          <cell r="D12">
            <v>22.224999999999998</v>
          </cell>
          <cell r="S12">
            <v>47</v>
          </cell>
          <cell r="U12">
            <v>1.52</v>
          </cell>
        </row>
        <row r="13">
          <cell r="B13">
            <v>4</v>
          </cell>
          <cell r="D13">
            <v>23.8125</v>
          </cell>
          <cell r="S13">
            <v>46.5</v>
          </cell>
          <cell r="U13">
            <v>1.48</v>
          </cell>
        </row>
        <row r="14">
          <cell r="S14">
            <v>46</v>
          </cell>
          <cell r="U14">
            <v>1.45</v>
          </cell>
        </row>
        <row r="15">
          <cell r="S15">
            <v>45.81344837291999</v>
          </cell>
          <cell r="U15">
            <v>1.45</v>
          </cell>
        </row>
        <row r="16">
          <cell r="S16">
            <v>43.31657336668</v>
          </cell>
          <cell r="U16">
            <v>1.45</v>
          </cell>
        </row>
        <row r="17">
          <cell r="S17">
            <v>40.47176905629999</v>
          </cell>
          <cell r="U17">
            <v>1.45</v>
          </cell>
        </row>
        <row r="18">
          <cell r="S18">
            <v>37.48951602081799</v>
          </cell>
          <cell r="U18">
            <v>1.45</v>
          </cell>
        </row>
        <row r="19">
          <cell r="S19">
            <v>34.687420625019996</v>
          </cell>
          <cell r="U19">
            <v>1.45</v>
          </cell>
        </row>
        <row r="20">
          <cell r="S20">
            <v>32.268065463739994</v>
          </cell>
          <cell r="U20">
            <v>1.5</v>
          </cell>
        </row>
        <row r="21">
          <cell r="S21">
            <v>31</v>
          </cell>
          <cell r="U21">
            <v>1.6</v>
          </cell>
        </row>
        <row r="22">
          <cell r="S22">
            <v>30.20419959147999</v>
          </cell>
          <cell r="U22">
            <v>1.8</v>
          </cell>
        </row>
        <row r="23">
          <cell r="S23">
            <v>29</v>
          </cell>
          <cell r="U23">
            <v>2.5</v>
          </cell>
        </row>
        <row r="24">
          <cell r="S24">
            <v>28.417793164299997</v>
          </cell>
          <cell r="U24">
            <v>6.76065</v>
          </cell>
        </row>
        <row r="25">
          <cell r="S25">
            <v>26.836106327679996</v>
          </cell>
          <cell r="U25">
            <v>19.5099</v>
          </cell>
        </row>
        <row r="26">
          <cell r="S26">
            <v>25.399909200079996</v>
          </cell>
          <cell r="U26">
            <v>36.4602</v>
          </cell>
        </row>
        <row r="27">
          <cell r="S27">
            <v>23.966012067879994</v>
          </cell>
          <cell r="U27">
            <v>19.142799999999998</v>
          </cell>
        </row>
        <row r="28">
          <cell r="S28">
            <v>22.532014935879996</v>
          </cell>
          <cell r="U28">
            <v>6.18762</v>
          </cell>
        </row>
        <row r="29">
          <cell r="S29">
            <v>20.773318453279995</v>
          </cell>
          <cell r="U29">
            <v>2.70717</v>
          </cell>
        </row>
        <row r="30">
          <cell r="S30">
            <v>19.5</v>
          </cell>
          <cell r="U30">
            <v>1.95</v>
          </cell>
        </row>
        <row r="31">
          <cell r="S31">
            <v>18.747022505879997</v>
          </cell>
          <cell r="U31">
            <v>1.80067</v>
          </cell>
        </row>
        <row r="32">
          <cell r="S32">
            <v>16.372827254279997</v>
          </cell>
          <cell r="U32">
            <v>1.74937</v>
          </cell>
        </row>
        <row r="33">
          <cell r="S33">
            <v>13.621532756879995</v>
          </cell>
          <cell r="U33">
            <v>1.75089</v>
          </cell>
        </row>
        <row r="34">
          <cell r="S34">
            <v>10.649638700679997</v>
          </cell>
          <cell r="U34">
            <v>1.7504</v>
          </cell>
        </row>
        <row r="35">
          <cell r="S35">
            <v>7.649644700679998</v>
          </cell>
          <cell r="U35">
            <v>1.7499799999999999</v>
          </cell>
        </row>
        <row r="36">
          <cell r="S36">
            <v>4.64965070068</v>
          </cell>
          <cell r="U36">
            <v>1.7498900000000002</v>
          </cell>
        </row>
        <row r="37">
          <cell r="S37">
            <v>0</v>
          </cell>
          <cell r="U37">
            <v>1.74986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ekhalif@syr.edu" TargetMode="External" /><Relationship Id="rId2" Type="http://schemas.openxmlformats.org/officeDocument/2006/relationships/hyperlink" Target="mailto:jsrusso@syr.edu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8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showGridLines="0" zoomScalePageLayoutView="0" workbookViewId="0" topLeftCell="A4">
      <selection activeCell="I31" sqref="I31"/>
    </sheetView>
  </sheetViews>
  <sheetFormatPr defaultColWidth="9.140625" defaultRowHeight="12.75"/>
  <cols>
    <col min="1" max="1" width="29.28125" style="0" customWidth="1"/>
  </cols>
  <sheetData>
    <row r="1" ht="18">
      <c r="A1" s="1" t="s">
        <v>2</v>
      </c>
    </row>
    <row r="2" ht="15.75">
      <c r="A2" s="2"/>
    </row>
    <row r="3" ht="18">
      <c r="A3" s="1" t="s">
        <v>10</v>
      </c>
    </row>
    <row r="4" ht="15.75">
      <c r="A4" s="2"/>
    </row>
    <row r="5" ht="15.75">
      <c r="A5" s="2"/>
    </row>
    <row r="6" ht="15.75">
      <c r="A6" s="2"/>
    </row>
    <row r="7" ht="15.75">
      <c r="A7" s="2"/>
    </row>
    <row r="8" ht="15.75">
      <c r="A8" s="2"/>
    </row>
    <row r="9" ht="15.75">
      <c r="A9" s="2"/>
    </row>
    <row r="10" ht="15.75">
      <c r="A10" s="2"/>
    </row>
    <row r="11" ht="15.75">
      <c r="A11" s="2"/>
    </row>
    <row r="12" ht="15.75">
      <c r="A12" s="2"/>
    </row>
    <row r="13" ht="15.75">
      <c r="A13" s="2"/>
    </row>
    <row r="14" ht="15.75">
      <c r="A14" s="2"/>
    </row>
    <row r="15" ht="15.75">
      <c r="A15" s="2"/>
    </row>
    <row r="16" ht="14.25">
      <c r="A16" s="3" t="s">
        <v>11</v>
      </c>
    </row>
    <row r="18" spans="1:2" ht="15" thickBot="1">
      <c r="A18" s="21" t="s">
        <v>51</v>
      </c>
      <c r="B18" s="22"/>
    </row>
    <row r="19" spans="1:2" ht="14.25">
      <c r="A19" s="31" t="s">
        <v>12</v>
      </c>
      <c r="B19" s="3" t="s">
        <v>13</v>
      </c>
    </row>
    <row r="20" spans="1:2" ht="14.25">
      <c r="A20" s="31" t="s">
        <v>41</v>
      </c>
      <c r="B20" s="3" t="s">
        <v>42</v>
      </c>
    </row>
    <row r="21" spans="1:2" ht="14.25">
      <c r="A21" s="31" t="s">
        <v>14</v>
      </c>
      <c r="B21" s="3" t="s">
        <v>15</v>
      </c>
    </row>
    <row r="22" spans="1:2" ht="14.25">
      <c r="A22" s="31" t="s">
        <v>47</v>
      </c>
      <c r="B22" s="3" t="s">
        <v>43</v>
      </c>
    </row>
    <row r="23" spans="1:2" ht="14.25">
      <c r="A23" s="31" t="s">
        <v>48</v>
      </c>
      <c r="B23" s="3" t="s">
        <v>39</v>
      </c>
    </row>
    <row r="24" spans="1:2" ht="14.25">
      <c r="A24" s="31" t="s">
        <v>49</v>
      </c>
      <c r="B24" s="3" t="s">
        <v>43</v>
      </c>
    </row>
    <row r="25" spans="1:2" ht="14.25">
      <c r="A25" s="31" t="s">
        <v>50</v>
      </c>
      <c r="B25" s="3" t="s">
        <v>39</v>
      </c>
    </row>
    <row r="26" spans="1:2" ht="14.25">
      <c r="A26" s="31" t="s">
        <v>52</v>
      </c>
      <c r="B26" s="3" t="s">
        <v>53</v>
      </c>
    </row>
    <row r="29" ht="14.25">
      <c r="A29" s="7" t="s">
        <v>4</v>
      </c>
    </row>
    <row r="31" spans="1:6" ht="14.25">
      <c r="A31" s="7" t="s">
        <v>3</v>
      </c>
      <c r="B31" s="7"/>
      <c r="C31" s="7"/>
      <c r="D31" s="7"/>
      <c r="E31" s="7"/>
      <c r="F31" s="7"/>
    </row>
    <row r="32" spans="1:6" ht="15">
      <c r="A32" s="8" t="s">
        <v>6</v>
      </c>
      <c r="B32" s="9" t="s">
        <v>8</v>
      </c>
      <c r="C32" s="7"/>
      <c r="D32" s="7" t="s">
        <v>5</v>
      </c>
      <c r="E32" s="7"/>
      <c r="F32" s="7"/>
    </row>
    <row r="33" spans="1:6" ht="15">
      <c r="A33" s="8" t="s">
        <v>7</v>
      </c>
      <c r="B33" s="9" t="s">
        <v>9</v>
      </c>
      <c r="C33" s="7"/>
      <c r="D33" s="7" t="s">
        <v>5</v>
      </c>
      <c r="E33" s="7"/>
      <c r="F33" s="7"/>
    </row>
    <row r="34" spans="1:6" ht="14.25">
      <c r="A34" s="7"/>
      <c r="B34" s="7"/>
      <c r="C34" s="7"/>
      <c r="D34" s="7"/>
      <c r="E34" s="7"/>
      <c r="F34" s="7"/>
    </row>
    <row r="35" spans="1:6" ht="14.25">
      <c r="A35" s="7"/>
      <c r="B35" s="7"/>
      <c r="C35" s="7"/>
      <c r="D35" s="7"/>
      <c r="E35" s="7"/>
      <c r="F35" s="7"/>
    </row>
    <row r="36" spans="1:6" ht="14.25">
      <c r="A36" s="7"/>
      <c r="B36" s="7"/>
      <c r="C36" s="7"/>
      <c r="D36" s="7"/>
      <c r="E36" s="7"/>
      <c r="F36" s="7"/>
    </row>
  </sheetData>
  <sheetProtection/>
  <hyperlinks>
    <hyperlink ref="B32" r:id="rId1" display="hekhalif@syr.edu"/>
    <hyperlink ref="B33" r:id="rId2" display="jsrusso@syr.edu"/>
    <hyperlink ref="A19" location="'Experimental Conditions'!A1" display="1) Test Condition:"/>
    <hyperlink ref="A20" location="'Meausement Positons'!A1" display="2) Measurement Position:"/>
    <hyperlink ref="A21" location="'Tu Profile'!A1" display="3) Tu Profile for PV jet:"/>
    <hyperlink ref="A22" location="'Vertical Conc. data (2.4ls)'!A1" display="4) Vertical Profiles (2.4 l/s):"/>
    <hyperlink ref="A24" location="'Vertical Conc. data (4.7ls)'!A1" display="6) Vertical Profiles (4.8 l/s):"/>
    <hyperlink ref="A26" location="'Error Analysis'!A1" display="8) Experimental Error:"/>
    <hyperlink ref="A23" location="'Conc. plot (2.4 ls)'!A1" display="5) Vertical Profile Plot (2.4 l/s):"/>
    <hyperlink ref="A25" location="'Conc. plot (4.7 ls)'!A1" display="7) Vertical Profile Plot (2.4 l/s):"/>
  </hyperlinks>
  <printOptions/>
  <pageMargins left="0.75" right="0.75" top="1" bottom="1" header="0.5" footer="0.5"/>
  <pageSetup horizontalDpi="600" verticalDpi="600" orientation="landscape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4"/>
  <sheetViews>
    <sheetView workbookViewId="0" topLeftCell="A4">
      <selection activeCell="A1" sqref="A1"/>
    </sheetView>
  </sheetViews>
  <sheetFormatPr defaultColWidth="9.140625" defaultRowHeight="12.75"/>
  <cols>
    <col min="4" max="4" width="11.140625" style="0" customWidth="1"/>
  </cols>
  <sheetData>
    <row r="1" ht="18">
      <c r="A1" s="1" t="s">
        <v>16</v>
      </c>
    </row>
    <row r="29" spans="2:8" ht="14.25">
      <c r="B29" s="3" t="s">
        <v>17</v>
      </c>
      <c r="C29" s="3"/>
      <c r="D29" s="3"/>
      <c r="E29" s="3"/>
      <c r="F29" s="3"/>
      <c r="G29" s="3"/>
      <c r="H29" s="3"/>
    </row>
    <row r="30" spans="2:8" ht="14.25">
      <c r="B30" s="3" t="s">
        <v>18</v>
      </c>
      <c r="C30" s="3"/>
      <c r="D30" s="3"/>
      <c r="E30" s="3" t="s">
        <v>19</v>
      </c>
      <c r="F30" s="3"/>
      <c r="G30" s="3"/>
      <c r="H30" s="3"/>
    </row>
    <row r="31" spans="2:8" ht="14.25">
      <c r="B31" s="3"/>
      <c r="C31" s="3"/>
      <c r="D31" s="3"/>
      <c r="E31" s="3"/>
      <c r="F31" s="3"/>
      <c r="G31" s="3"/>
      <c r="H31" s="3"/>
    </row>
    <row r="32" spans="2:8" ht="14.25">
      <c r="B32" s="3" t="s">
        <v>22</v>
      </c>
      <c r="C32" s="3"/>
      <c r="D32" s="3"/>
      <c r="E32" s="3" t="s">
        <v>21</v>
      </c>
      <c r="F32" s="3"/>
      <c r="G32" s="3"/>
      <c r="H32" s="3"/>
    </row>
    <row r="33" spans="2:8" ht="14.25">
      <c r="B33" s="3"/>
      <c r="C33" s="3"/>
      <c r="D33" s="3"/>
      <c r="E33" s="3" t="s">
        <v>20</v>
      </c>
      <c r="F33" s="3"/>
      <c r="G33" s="3"/>
      <c r="H33" s="3"/>
    </row>
    <row r="34" spans="2:8" ht="14.25">
      <c r="B34" s="3"/>
      <c r="C34" s="3"/>
      <c r="D34" s="3"/>
      <c r="E34" s="3" t="s">
        <v>33</v>
      </c>
      <c r="F34" s="3"/>
      <c r="G34" s="3"/>
      <c r="H34" s="3"/>
    </row>
    <row r="35" spans="2:8" ht="14.25">
      <c r="B35" s="3"/>
      <c r="C35" s="3"/>
      <c r="D35" s="3"/>
      <c r="E35" s="3"/>
      <c r="F35" s="3"/>
      <c r="G35" s="3"/>
      <c r="H35" s="3"/>
    </row>
    <row r="36" spans="2:8" ht="14.25">
      <c r="B36" s="3" t="s">
        <v>25</v>
      </c>
      <c r="C36" s="3"/>
      <c r="D36" s="3"/>
      <c r="E36" s="3" t="s">
        <v>27</v>
      </c>
      <c r="F36" s="3"/>
      <c r="G36" s="3"/>
      <c r="H36" s="3"/>
    </row>
    <row r="37" spans="2:8" ht="14.25">
      <c r="B37" s="3"/>
      <c r="C37" s="3"/>
      <c r="D37" s="3"/>
      <c r="E37" s="3" t="s">
        <v>28</v>
      </c>
      <c r="F37" s="3"/>
      <c r="G37" s="3"/>
      <c r="H37" s="3"/>
    </row>
    <row r="38" spans="2:8" ht="14.25">
      <c r="B38" s="3"/>
      <c r="C38" s="3"/>
      <c r="D38" s="3"/>
      <c r="E38" s="3" t="s">
        <v>32</v>
      </c>
      <c r="F38" s="3"/>
      <c r="G38" s="3"/>
      <c r="H38" s="3"/>
    </row>
    <row r="39" spans="2:8" ht="14.25">
      <c r="B39" s="3"/>
      <c r="C39" s="3"/>
      <c r="D39" s="3"/>
      <c r="E39" s="3" t="s">
        <v>31</v>
      </c>
      <c r="F39" s="3"/>
      <c r="G39" s="3"/>
      <c r="H39" s="3"/>
    </row>
    <row r="40" spans="2:8" ht="14.25">
      <c r="B40" s="3"/>
      <c r="C40" s="3"/>
      <c r="D40" s="3"/>
      <c r="E40" s="3"/>
      <c r="F40" s="3"/>
      <c r="G40" s="3"/>
      <c r="H40" s="3"/>
    </row>
    <row r="41" spans="2:8" ht="14.25">
      <c r="B41" s="3" t="s">
        <v>23</v>
      </c>
      <c r="C41" s="3"/>
      <c r="D41" s="3"/>
      <c r="E41" s="3" t="s">
        <v>26</v>
      </c>
      <c r="F41" s="3"/>
      <c r="G41" s="3"/>
      <c r="H41" s="3"/>
    </row>
    <row r="42" spans="2:13" ht="15.75">
      <c r="B42" s="3"/>
      <c r="C42" s="3"/>
      <c r="D42" s="3"/>
      <c r="E42" s="3"/>
      <c r="F42" s="3"/>
      <c r="G42" s="3"/>
      <c r="H42" s="3"/>
      <c r="M42" s="4"/>
    </row>
    <row r="43" spans="2:8" ht="16.5">
      <c r="B43" s="3" t="s">
        <v>24</v>
      </c>
      <c r="C43" s="3"/>
      <c r="D43" s="3"/>
      <c r="E43" s="3" t="s">
        <v>44</v>
      </c>
      <c r="F43" s="3"/>
      <c r="G43" s="3"/>
      <c r="H43" s="3"/>
    </row>
    <row r="44" spans="2:8" ht="14.25">
      <c r="B44" s="3"/>
      <c r="C44" s="3"/>
      <c r="D44" s="3"/>
      <c r="E44" s="3"/>
      <c r="F44" s="3"/>
      <c r="G44" s="3"/>
      <c r="H44" s="3"/>
    </row>
    <row r="45" spans="2:8" ht="14.25">
      <c r="B45" s="3"/>
      <c r="C45" s="3"/>
      <c r="D45" s="3"/>
      <c r="E45" s="3"/>
      <c r="F45" s="3"/>
      <c r="G45" s="3"/>
      <c r="H45" s="3"/>
    </row>
    <row r="46" spans="2:10" ht="14.25">
      <c r="B46" s="3"/>
      <c r="C46" s="3"/>
      <c r="D46" s="23"/>
      <c r="E46" s="23"/>
      <c r="F46" s="23"/>
      <c r="G46" s="23"/>
      <c r="H46" s="23"/>
      <c r="I46" s="24"/>
      <c r="J46" s="24"/>
    </row>
    <row r="47" spans="4:10" ht="12.75">
      <c r="D47" s="24"/>
      <c r="E47" s="25"/>
      <c r="F47" s="25"/>
      <c r="G47" s="25"/>
      <c r="H47" s="25"/>
      <c r="I47" s="25"/>
      <c r="J47" s="24"/>
    </row>
    <row r="48" spans="4:10" ht="12.75">
      <c r="D48" s="24"/>
      <c r="E48" s="25"/>
      <c r="F48" s="25"/>
      <c r="G48" s="25"/>
      <c r="H48" s="25"/>
      <c r="I48" s="25"/>
      <c r="J48" s="24"/>
    </row>
    <row r="49" spans="4:10" ht="12.75">
      <c r="D49" s="24"/>
      <c r="E49" s="25"/>
      <c r="F49" s="25"/>
      <c r="G49" s="25"/>
      <c r="H49" s="25"/>
      <c r="I49" s="25"/>
      <c r="J49" s="24"/>
    </row>
    <row r="50" spans="4:10" ht="12.75">
      <c r="D50" s="24"/>
      <c r="E50" s="24"/>
      <c r="F50" s="24"/>
      <c r="G50" s="24"/>
      <c r="H50" s="24"/>
      <c r="I50" s="24"/>
      <c r="J50" s="24"/>
    </row>
    <row r="51" spans="4:10" ht="12.75">
      <c r="D51" s="24"/>
      <c r="E51" s="25"/>
      <c r="F51" s="25"/>
      <c r="G51" s="25"/>
      <c r="H51" s="25"/>
      <c r="I51" s="25"/>
      <c r="J51" s="24"/>
    </row>
    <row r="52" spans="4:10" ht="12.75">
      <c r="D52" s="24"/>
      <c r="E52" s="25"/>
      <c r="F52" s="25"/>
      <c r="G52" s="26"/>
      <c r="H52" s="26"/>
      <c r="I52" s="25"/>
      <c r="J52" s="24"/>
    </row>
    <row r="53" spans="4:10" ht="12.75">
      <c r="D53" s="24"/>
      <c r="E53" s="25"/>
      <c r="F53" s="25"/>
      <c r="G53" s="26"/>
      <c r="H53" s="26"/>
      <c r="I53" s="25"/>
      <c r="J53" s="24"/>
    </row>
    <row r="54" spans="4:10" ht="12.75">
      <c r="D54" s="24"/>
      <c r="E54" s="24"/>
      <c r="F54" s="24"/>
      <c r="G54" s="24"/>
      <c r="H54" s="24"/>
      <c r="I54" s="24"/>
      <c r="J54" s="24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C4"/>
  <sheetViews>
    <sheetView workbookViewId="0" topLeftCell="A1">
      <selection activeCell="A1" sqref="A1"/>
    </sheetView>
  </sheetViews>
  <sheetFormatPr defaultColWidth="9.140625" defaultRowHeight="12.75"/>
  <sheetData>
    <row r="2" ht="18">
      <c r="B2" s="6" t="s">
        <v>30</v>
      </c>
    </row>
    <row r="4" ht="14.25">
      <c r="C4" s="7" t="s">
        <v>40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B2"/>
  <sheetViews>
    <sheetView workbookViewId="0" topLeftCell="A1">
      <selection activeCell="A1" sqref="A1"/>
    </sheetView>
  </sheetViews>
  <sheetFormatPr defaultColWidth="9.140625" defaultRowHeight="12.75"/>
  <sheetData>
    <row r="2" ht="18">
      <c r="B2" s="5" t="s">
        <v>29</v>
      </c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H102"/>
  <sheetViews>
    <sheetView workbookViewId="0" topLeftCell="A1">
      <selection activeCell="F5" sqref="F5"/>
    </sheetView>
  </sheetViews>
  <sheetFormatPr defaultColWidth="9.140625" defaultRowHeight="12.75"/>
  <cols>
    <col min="1" max="1" width="2.57421875" style="0" customWidth="1"/>
    <col min="2" max="2" width="20.28125" style="11" bestFit="1" customWidth="1"/>
    <col min="3" max="4" width="7.140625" style="11" bestFit="1" customWidth="1"/>
    <col min="5" max="5" width="2.7109375" style="0" customWidth="1"/>
    <col min="6" max="6" width="20.28125" style="11" bestFit="1" customWidth="1"/>
    <col min="7" max="8" width="7.140625" style="11" bestFit="1" customWidth="1"/>
  </cols>
  <sheetData>
    <row r="2" ht="15.75">
      <c r="B2" s="27" t="s">
        <v>46</v>
      </c>
    </row>
    <row r="3" ht="13.5" thickBot="1"/>
    <row r="4" spans="2:8" ht="16.5" thickBot="1">
      <c r="B4" s="32" t="s">
        <v>37</v>
      </c>
      <c r="C4" s="33"/>
      <c r="D4" s="34"/>
      <c r="E4" s="10"/>
      <c r="F4" s="32" t="s">
        <v>38</v>
      </c>
      <c r="G4" s="33"/>
      <c r="H4" s="34"/>
    </row>
    <row r="5" spans="2:8" ht="13.5" thickBot="1">
      <c r="B5" s="12" t="s">
        <v>36</v>
      </c>
      <c r="C5" s="12" t="s">
        <v>34</v>
      </c>
      <c r="D5" s="12" t="s">
        <v>35</v>
      </c>
      <c r="F5" s="12" t="s">
        <v>36</v>
      </c>
      <c r="G5" s="19" t="s">
        <v>34</v>
      </c>
      <c r="H5" s="19" t="s">
        <v>35</v>
      </c>
    </row>
    <row r="6" spans="2:8" ht="12.75">
      <c r="B6" s="16">
        <v>43.5</v>
      </c>
      <c r="C6" s="13">
        <v>-0.11555523175805832</v>
      </c>
      <c r="D6" s="13">
        <v>-3.5</v>
      </c>
      <c r="F6" s="16">
        <v>43.845</v>
      </c>
      <c r="G6" s="13">
        <v>-0.11390549797451265</v>
      </c>
      <c r="H6" s="13">
        <v>-3.5</v>
      </c>
    </row>
    <row r="7" spans="2:8" ht="12.75">
      <c r="B7" s="17">
        <v>43.84</v>
      </c>
      <c r="C7" s="14">
        <v>-0.12436252367769186</v>
      </c>
      <c r="D7" s="14">
        <v>-3.303149606299213</v>
      </c>
      <c r="F7" s="17">
        <v>43.94</v>
      </c>
      <c r="G7" s="14">
        <v>-0.11634308107393646</v>
      </c>
      <c r="H7" s="14">
        <v>-3.303149606299213</v>
      </c>
    </row>
    <row r="8" spans="2:8" ht="12.75">
      <c r="B8" s="17">
        <v>44.275</v>
      </c>
      <c r="C8" s="14">
        <v>-0.13563067657486985</v>
      </c>
      <c r="D8" s="14">
        <v>-3.106299212598425</v>
      </c>
      <c r="F8" s="17">
        <v>43.445</v>
      </c>
      <c r="G8" s="14">
        <v>-0.10364199018746491</v>
      </c>
      <c r="H8" s="14">
        <v>-3.106299212598425</v>
      </c>
    </row>
    <row r="9" spans="2:8" ht="12.75">
      <c r="B9" s="17">
        <v>24.985</v>
      </c>
      <c r="C9" s="14">
        <v>0.36405362086551085</v>
      </c>
      <c r="D9" s="14">
        <v>-0.5</v>
      </c>
      <c r="F9" s="17">
        <v>29.1</v>
      </c>
      <c r="G9" s="14">
        <v>0.2644330578255356</v>
      </c>
      <c r="H9" s="14">
        <v>-0.5</v>
      </c>
    </row>
    <row r="10" spans="2:8" ht="12.75">
      <c r="B10" s="17">
        <v>21.5</v>
      </c>
      <c r="C10" s="14">
        <v>0.45432836304175384</v>
      </c>
      <c r="D10" s="14">
        <v>-0.4015748031496063</v>
      </c>
      <c r="F10" s="17">
        <v>27.115</v>
      </c>
      <c r="G10" s="14">
        <v>0.3153657152187601</v>
      </c>
      <c r="H10" s="14">
        <v>-0.4015748031496063</v>
      </c>
    </row>
    <row r="11" spans="2:8" ht="12.75">
      <c r="B11" s="17">
        <v>22.395</v>
      </c>
      <c r="C11" s="14">
        <v>0.43114446225330694</v>
      </c>
      <c r="D11" s="14">
        <v>-0.3031496062992126</v>
      </c>
      <c r="F11" s="17">
        <v>29.295</v>
      </c>
      <c r="G11" s="14">
        <v>0.2594295977793498</v>
      </c>
      <c r="H11" s="14">
        <v>-0.3031496062992126</v>
      </c>
    </row>
    <row r="12" spans="2:8" ht="12.75">
      <c r="B12" s="17">
        <v>23.36</v>
      </c>
      <c r="C12" s="14">
        <v>0.4061472954814061</v>
      </c>
      <c r="D12" s="14">
        <v>-0.2047244094488189</v>
      </c>
      <c r="F12" s="17">
        <v>28.045</v>
      </c>
      <c r="G12" s="14">
        <v>0.29150305961387407</v>
      </c>
      <c r="H12" s="14">
        <v>-0.2047244094488189</v>
      </c>
    </row>
    <row r="13" spans="2:8" ht="12.75">
      <c r="B13" s="17">
        <v>23.58</v>
      </c>
      <c r="C13" s="14">
        <v>0.40044845953340796</v>
      </c>
      <c r="D13" s="14">
        <v>-0.1062992125984252</v>
      </c>
      <c r="F13" s="17">
        <v>23.025</v>
      </c>
      <c r="G13" s="14">
        <v>0.42031008234132367</v>
      </c>
      <c r="H13" s="14">
        <v>-0.1062992125984252</v>
      </c>
    </row>
    <row r="14" spans="2:8" ht="12.75">
      <c r="B14" s="17">
        <v>27.78</v>
      </c>
      <c r="C14" s="14">
        <v>0.29165250052617103</v>
      </c>
      <c r="D14" s="14">
        <v>2.5</v>
      </c>
      <c r="F14" s="17">
        <v>30.315</v>
      </c>
      <c r="G14" s="14">
        <v>0.2332576529223781</v>
      </c>
      <c r="H14" s="14">
        <v>2.5</v>
      </c>
    </row>
    <row r="15" spans="2:8" ht="12.75">
      <c r="B15" s="17">
        <v>28.01</v>
      </c>
      <c r="C15" s="14">
        <v>0.28569462658053674</v>
      </c>
      <c r="D15" s="14">
        <v>2.5984251968503935</v>
      </c>
      <c r="F15" s="17">
        <v>30.76</v>
      </c>
      <c r="G15" s="14">
        <v>0.22183950050928747</v>
      </c>
      <c r="H15" s="14">
        <v>2.5984251968503935</v>
      </c>
    </row>
    <row r="16" spans="2:8" ht="12.75">
      <c r="B16" s="17">
        <v>27.585</v>
      </c>
      <c r="C16" s="14">
        <v>0.2967037414800785</v>
      </c>
      <c r="D16" s="14">
        <v>2.696850393700787</v>
      </c>
      <c r="F16" s="17">
        <v>33.3</v>
      </c>
      <c r="G16" s="14">
        <v>0.15666622606153416</v>
      </c>
      <c r="H16" s="14">
        <v>2.696850393700787</v>
      </c>
    </row>
    <row r="17" spans="2:8" ht="12.75">
      <c r="B17" s="17">
        <v>27.35</v>
      </c>
      <c r="C17" s="14">
        <v>0.302791134424531</v>
      </c>
      <c r="D17" s="14">
        <v>2.795275590551181</v>
      </c>
      <c r="F17" s="17">
        <v>32.685</v>
      </c>
      <c r="G17" s="14">
        <v>0.17244636928411997</v>
      </c>
      <c r="H17" s="14">
        <v>2.795275590551181</v>
      </c>
    </row>
    <row r="18" spans="2:8" ht="12.75">
      <c r="B18" s="17">
        <v>29.425</v>
      </c>
      <c r="C18" s="14">
        <v>0.2490407499150033</v>
      </c>
      <c r="D18" s="14">
        <v>2.8937007874015745</v>
      </c>
      <c r="F18" s="17">
        <v>31.9</v>
      </c>
      <c r="G18" s="14">
        <v>0.1925885033162013</v>
      </c>
      <c r="H18" s="14">
        <v>2.8937007874015745</v>
      </c>
    </row>
    <row r="19" spans="2:8" ht="12.75">
      <c r="B19" s="17">
        <v>40.185</v>
      </c>
      <c r="C19" s="14">
        <v>-0.029684135541632135</v>
      </c>
      <c r="D19" s="14">
        <v>5.5</v>
      </c>
      <c r="F19" s="17">
        <v>39.61</v>
      </c>
      <c r="G19" s="14">
        <v>-0.005240609279144426</v>
      </c>
      <c r="H19" s="14">
        <v>5.5</v>
      </c>
    </row>
    <row r="20" spans="2:8" ht="12.75">
      <c r="B20" s="17">
        <v>40.19</v>
      </c>
      <c r="C20" s="14">
        <v>-0.029813654540450155</v>
      </c>
      <c r="D20" s="14">
        <v>5.696850393700788</v>
      </c>
      <c r="F20" s="17">
        <v>39.695</v>
      </c>
      <c r="G20" s="14">
        <v>-0.007421604683892098</v>
      </c>
      <c r="H20" s="14">
        <v>5.696850393700788</v>
      </c>
    </row>
    <row r="21" spans="2:8" ht="12.75">
      <c r="B21" s="17">
        <v>39.05</v>
      </c>
      <c r="C21" s="14">
        <v>-0.00028332280991442163</v>
      </c>
      <c r="D21" s="14">
        <v>5.893700787401575</v>
      </c>
      <c r="F21" s="17">
        <v>39.32</v>
      </c>
      <c r="G21" s="14">
        <v>0.0022004338664651834</v>
      </c>
      <c r="H21" s="14">
        <v>5.893700787401575</v>
      </c>
    </row>
    <row r="22" spans="2:8" ht="12.75">
      <c r="B22" s="17">
        <v>42.73</v>
      </c>
      <c r="C22" s="14">
        <v>-0.09560930594006499</v>
      </c>
      <c r="D22" s="14">
        <v>-4</v>
      </c>
      <c r="F22" s="17">
        <v>43.84</v>
      </c>
      <c r="G22" s="14">
        <v>-0.11377720412717467</v>
      </c>
      <c r="H22" s="14">
        <v>-4</v>
      </c>
    </row>
    <row r="23" spans="2:8" ht="12.75">
      <c r="B23" s="17">
        <v>43.505</v>
      </c>
      <c r="C23" s="14">
        <v>-0.11568475075687633</v>
      </c>
      <c r="D23" s="14">
        <v>-3.8031496062992125</v>
      </c>
      <c r="F23" s="17">
        <v>43.9</v>
      </c>
      <c r="G23" s="14">
        <v>-0.1153167302952317</v>
      </c>
      <c r="H23" s="14">
        <v>-3.8031496062992125</v>
      </c>
    </row>
    <row r="24" spans="2:8" ht="12.75">
      <c r="B24" s="17">
        <v>43.8</v>
      </c>
      <c r="C24" s="14">
        <v>-0.12332637168714658</v>
      </c>
      <c r="D24" s="14">
        <v>-3.606299212598425</v>
      </c>
      <c r="F24" s="17">
        <v>43.55</v>
      </c>
      <c r="G24" s="14">
        <v>-0.10633616098156487</v>
      </c>
      <c r="H24" s="14">
        <v>-3.606299212598425</v>
      </c>
    </row>
    <row r="25" spans="2:8" ht="12.75">
      <c r="B25" s="17">
        <v>30.695</v>
      </c>
      <c r="C25" s="14">
        <v>0.21614292421519596</v>
      </c>
      <c r="D25" s="14">
        <v>-1</v>
      </c>
      <c r="F25" s="17">
        <v>33.895</v>
      </c>
      <c r="G25" s="14">
        <v>0.14139925822830063</v>
      </c>
      <c r="H25" s="14">
        <v>-1</v>
      </c>
    </row>
    <row r="26" spans="2:8" ht="12.75">
      <c r="B26" s="17">
        <v>29.81</v>
      </c>
      <c r="C26" s="14">
        <v>0.23906778700600653</v>
      </c>
      <c r="D26" s="14">
        <v>-0.9015748031496063</v>
      </c>
      <c r="F26" s="17">
        <v>34.51</v>
      </c>
      <c r="G26" s="14">
        <v>0.12561911500571465</v>
      </c>
      <c r="H26" s="14">
        <v>-0.9015748031496063</v>
      </c>
    </row>
    <row r="27" spans="2:8" ht="12.75">
      <c r="B27" s="17">
        <v>30.03</v>
      </c>
      <c r="C27" s="14">
        <v>0.23336895105800845</v>
      </c>
      <c r="D27" s="14">
        <v>-0.8031496062992126</v>
      </c>
      <c r="F27" s="17">
        <v>34.345</v>
      </c>
      <c r="G27" s="14">
        <v>0.12985281196787182</v>
      </c>
      <c r="H27" s="14">
        <v>-0.8031496062992126</v>
      </c>
    </row>
    <row r="28" spans="2:8" ht="12.75">
      <c r="B28" s="17">
        <v>27.52</v>
      </c>
      <c r="C28" s="14">
        <v>0.2983874884647143</v>
      </c>
      <c r="D28" s="14">
        <v>-0.7047244094488189</v>
      </c>
      <c r="F28" s="17">
        <v>32.435</v>
      </c>
      <c r="G28" s="14">
        <v>0.17886106165102483</v>
      </c>
      <c r="H28" s="14">
        <v>-0.7047244094488189</v>
      </c>
    </row>
    <row r="29" spans="2:8" ht="12.75">
      <c r="B29" s="17">
        <v>28.735</v>
      </c>
      <c r="C29" s="14">
        <v>0.2669143717519065</v>
      </c>
      <c r="D29" s="14">
        <v>-0.6062992125984252</v>
      </c>
      <c r="F29" s="17">
        <v>29.06</v>
      </c>
      <c r="G29" s="14">
        <v>0.26545940860424044</v>
      </c>
      <c r="H29" s="14">
        <v>-0.6062992125984252</v>
      </c>
    </row>
    <row r="30" spans="2:8" ht="12.75">
      <c r="B30" s="17">
        <v>24.805</v>
      </c>
      <c r="C30" s="14">
        <v>0.36871630482296386</v>
      </c>
      <c r="D30" s="14">
        <v>2</v>
      </c>
      <c r="F30" s="17">
        <v>26.66</v>
      </c>
      <c r="G30" s="14">
        <v>0.32704045532652704</v>
      </c>
      <c r="H30" s="14">
        <v>2</v>
      </c>
    </row>
    <row r="31" spans="2:8" ht="12.75">
      <c r="B31" s="17">
        <v>26.015</v>
      </c>
      <c r="C31" s="14">
        <v>0.33737270710897416</v>
      </c>
      <c r="D31" s="14">
        <v>2.0984251968503935</v>
      </c>
      <c r="F31" s="17">
        <v>27.85</v>
      </c>
      <c r="G31" s="14">
        <v>0.29650651966005986</v>
      </c>
      <c r="H31" s="14">
        <v>2.0984251968503935</v>
      </c>
    </row>
    <row r="32" spans="2:8" ht="12.75">
      <c r="B32" s="17">
        <v>26.665</v>
      </c>
      <c r="C32" s="14">
        <v>0.3205352372626161</v>
      </c>
      <c r="D32" s="14">
        <v>2.1968503937007875</v>
      </c>
      <c r="F32" s="17">
        <v>26.7</v>
      </c>
      <c r="G32" s="14">
        <v>0.32601410454782226</v>
      </c>
      <c r="H32" s="14">
        <v>2.1968503937007875</v>
      </c>
    </row>
    <row r="33" spans="2:8" ht="12.75">
      <c r="B33" s="17">
        <v>26.44</v>
      </c>
      <c r="C33" s="14">
        <v>0.32636359220943245</v>
      </c>
      <c r="D33" s="14">
        <v>2.295275590551181</v>
      </c>
      <c r="F33" s="17">
        <v>27.785</v>
      </c>
      <c r="G33" s="14">
        <v>0.29817433967545515</v>
      </c>
      <c r="H33" s="14">
        <v>2.295275590551181</v>
      </c>
    </row>
    <row r="34" spans="2:8" ht="12.75">
      <c r="B34" s="17">
        <v>28.74</v>
      </c>
      <c r="C34" s="14">
        <v>0.2667848527530884</v>
      </c>
      <c r="D34" s="14">
        <v>2.393700787401575</v>
      </c>
      <c r="F34" s="17">
        <v>28.63</v>
      </c>
      <c r="G34" s="14">
        <v>0.2764926794753168</v>
      </c>
      <c r="H34" s="14">
        <v>2.393700787401575</v>
      </c>
    </row>
    <row r="35" spans="2:8" ht="12.75">
      <c r="B35" s="17">
        <v>39.7</v>
      </c>
      <c r="C35" s="14">
        <v>-0.017120792656272654</v>
      </c>
      <c r="D35" s="14">
        <v>5</v>
      </c>
      <c r="F35" s="17">
        <v>37.24</v>
      </c>
      <c r="G35" s="14">
        <v>0.05557067435911353</v>
      </c>
      <c r="H35" s="14">
        <v>5</v>
      </c>
    </row>
    <row r="36" spans="2:8" ht="12.75">
      <c r="B36" s="17">
        <v>37.47</v>
      </c>
      <c r="C36" s="14">
        <v>0.0406446808166175</v>
      </c>
      <c r="D36" s="14">
        <v>5.196850393700787</v>
      </c>
      <c r="F36" s="17">
        <v>38.785</v>
      </c>
      <c r="G36" s="14">
        <v>0.015927875531641666</v>
      </c>
      <c r="H36" s="14">
        <v>5.196850393700787</v>
      </c>
    </row>
    <row r="37" spans="2:8" ht="12.75">
      <c r="B37" s="17">
        <v>36.695</v>
      </c>
      <c r="C37" s="14">
        <v>0.060720125633429024</v>
      </c>
      <c r="D37" s="14">
        <v>5.393700787401574</v>
      </c>
      <c r="F37" s="17">
        <v>40.505</v>
      </c>
      <c r="G37" s="14">
        <v>-0.0282052079526637</v>
      </c>
      <c r="H37" s="14">
        <v>5.393700787401574</v>
      </c>
    </row>
    <row r="38" spans="2:8" ht="12.75">
      <c r="B38" s="17">
        <v>43.19</v>
      </c>
      <c r="C38" s="14">
        <v>-0.10752505383133362</v>
      </c>
      <c r="D38" s="14">
        <v>-4.5</v>
      </c>
      <c r="F38" s="17">
        <v>43.87</v>
      </c>
      <c r="G38" s="14">
        <v>-0.1145469672112031</v>
      </c>
      <c r="H38" s="14">
        <v>-4.5</v>
      </c>
    </row>
    <row r="39" spans="2:8" ht="12.75">
      <c r="B39" s="17">
        <v>43.905</v>
      </c>
      <c r="C39" s="14">
        <v>-0.1260462706623276</v>
      </c>
      <c r="D39" s="14">
        <v>-4.303149606299212</v>
      </c>
      <c r="F39" s="17">
        <v>43.815</v>
      </c>
      <c r="G39" s="14">
        <v>-0.11313573489048404</v>
      </c>
      <c r="H39" s="14">
        <v>-4.303149606299212</v>
      </c>
    </row>
    <row r="40" spans="2:8" ht="12.75">
      <c r="B40" s="17">
        <v>44.09</v>
      </c>
      <c r="C40" s="14">
        <v>-0.13083847361859882</v>
      </c>
      <c r="D40" s="14">
        <v>-4.106299212598425</v>
      </c>
      <c r="F40" s="17">
        <v>43.615</v>
      </c>
      <c r="G40" s="14">
        <v>-0.10800398099696026</v>
      </c>
      <c r="H40" s="14">
        <v>-4.106299212598425</v>
      </c>
    </row>
    <row r="41" spans="2:8" ht="12.75">
      <c r="B41" s="17">
        <v>35.635</v>
      </c>
      <c r="C41" s="14">
        <v>0.0881781533828744</v>
      </c>
      <c r="D41" s="14">
        <v>-1.5</v>
      </c>
      <c r="F41" s="17">
        <v>40.98</v>
      </c>
      <c r="G41" s="14">
        <v>-0.040393123449783144</v>
      </c>
      <c r="H41" s="14">
        <v>-1.5</v>
      </c>
    </row>
    <row r="42" spans="2:8" ht="12.75">
      <c r="B42" s="17">
        <v>34.44</v>
      </c>
      <c r="C42" s="14">
        <v>0.11913319410040983</v>
      </c>
      <c r="D42" s="14">
        <v>-1.4015748031496063</v>
      </c>
      <c r="F42" s="17">
        <v>36</v>
      </c>
      <c r="G42" s="14">
        <v>0.08738754849896166</v>
      </c>
      <c r="H42" s="14">
        <v>-1.4015748031496063</v>
      </c>
    </row>
    <row r="43" spans="2:8" ht="12.75">
      <c r="B43" s="17">
        <v>32.605</v>
      </c>
      <c r="C43" s="14">
        <v>0.16666666666666674</v>
      </c>
      <c r="D43" s="14">
        <v>-1.3031496062992125</v>
      </c>
      <c r="F43" s="17">
        <v>36.05</v>
      </c>
      <c r="G43" s="14">
        <v>0.08610461002558076</v>
      </c>
      <c r="H43" s="14">
        <v>-1.3031496062992125</v>
      </c>
    </row>
    <row r="44" spans="2:8" ht="12.75">
      <c r="B44" s="17">
        <v>31.85</v>
      </c>
      <c r="C44" s="14">
        <v>0.1862240354882058</v>
      </c>
      <c r="D44" s="14">
        <v>-1.204724409448819</v>
      </c>
      <c r="F44" s="17">
        <v>36.79</v>
      </c>
      <c r="G44" s="14">
        <v>0.06711712061954234</v>
      </c>
      <c r="H44" s="14">
        <v>-1.204724409448819</v>
      </c>
    </row>
    <row r="45" spans="2:8" ht="12.75">
      <c r="B45" s="17">
        <v>33.115</v>
      </c>
      <c r="C45" s="14">
        <v>0.15345572878721658</v>
      </c>
      <c r="D45" s="14">
        <v>-1.1062992125984252</v>
      </c>
      <c r="F45" s="17">
        <v>37.15</v>
      </c>
      <c r="G45" s="14">
        <v>0.05787996361119936</v>
      </c>
      <c r="H45" s="14">
        <v>-1.1062992125984252</v>
      </c>
    </row>
    <row r="46" spans="2:8" ht="12.75">
      <c r="B46" s="17">
        <v>22.925</v>
      </c>
      <c r="C46" s="14">
        <v>0.41741544837858413</v>
      </c>
      <c r="D46" s="14">
        <v>1.5</v>
      </c>
      <c r="F46" s="17">
        <v>22.955</v>
      </c>
      <c r="G46" s="14">
        <v>0.422106196204057</v>
      </c>
      <c r="H46" s="14">
        <v>1.5</v>
      </c>
    </row>
    <row r="47" spans="2:8" ht="12.75">
      <c r="B47" s="17">
        <v>23.015</v>
      </c>
      <c r="C47" s="14">
        <v>0.41508410639985766</v>
      </c>
      <c r="D47" s="14">
        <v>1.5984251968503935</v>
      </c>
      <c r="F47" s="17">
        <v>23.505</v>
      </c>
      <c r="G47" s="14">
        <v>0.40799387299686624</v>
      </c>
      <c r="H47" s="14">
        <v>1.5984251968503935</v>
      </c>
    </row>
    <row r="48" spans="2:8" ht="12.75">
      <c r="B48" s="17">
        <v>23.62</v>
      </c>
      <c r="C48" s="14">
        <v>0.39941230754286283</v>
      </c>
      <c r="D48" s="14">
        <v>1.6968503937007873</v>
      </c>
      <c r="F48" s="17">
        <v>25.025</v>
      </c>
      <c r="G48" s="14">
        <v>0.3689925434060848</v>
      </c>
      <c r="H48" s="14">
        <v>1.6968503937007873</v>
      </c>
    </row>
    <row r="49" spans="2:8" ht="12.75">
      <c r="B49" s="17">
        <v>23.135</v>
      </c>
      <c r="C49" s="14">
        <v>0.4119756504282224</v>
      </c>
      <c r="D49" s="14">
        <v>1.795275590551181</v>
      </c>
      <c r="F49" s="17">
        <v>25.89</v>
      </c>
      <c r="G49" s="14">
        <v>0.34679770781659397</v>
      </c>
      <c r="H49" s="14">
        <v>1.795275590551181</v>
      </c>
    </row>
    <row r="50" spans="2:8" ht="12.75">
      <c r="B50" s="17">
        <v>24.65</v>
      </c>
      <c r="C50" s="14">
        <v>0.3727313937863262</v>
      </c>
      <c r="D50" s="14">
        <v>1.8937007874015745</v>
      </c>
      <c r="F50" s="17">
        <v>25.185</v>
      </c>
      <c r="G50" s="14">
        <v>0.3648871402912656</v>
      </c>
      <c r="H50" s="14">
        <v>1.8937007874015745</v>
      </c>
    </row>
    <row r="51" spans="2:8" ht="12.75">
      <c r="B51" s="17">
        <v>35.425</v>
      </c>
      <c r="C51" s="14">
        <v>0.09361795133323644</v>
      </c>
      <c r="D51" s="14">
        <v>4.5</v>
      </c>
      <c r="F51" s="17">
        <v>39.62</v>
      </c>
      <c r="G51" s="14">
        <v>-0.005497196973820751</v>
      </c>
      <c r="H51" s="14">
        <v>4.5</v>
      </c>
    </row>
    <row r="52" spans="2:8" ht="12.75">
      <c r="B52" s="17">
        <v>37.675</v>
      </c>
      <c r="C52" s="14">
        <v>0.03533440186507383</v>
      </c>
      <c r="D52" s="14">
        <v>4.696850393700787</v>
      </c>
      <c r="F52" s="17">
        <v>39.385</v>
      </c>
      <c r="G52" s="14">
        <v>0.0005326138510697975</v>
      </c>
      <c r="H52" s="14">
        <v>4.696850393700787</v>
      </c>
    </row>
    <row r="53" spans="2:8" ht="12.75">
      <c r="B53" s="17">
        <v>36.355</v>
      </c>
      <c r="C53" s="14">
        <v>0.06952741755306238</v>
      </c>
      <c r="D53" s="14">
        <v>4.893700787401575</v>
      </c>
      <c r="F53" s="17">
        <v>36.73</v>
      </c>
      <c r="G53" s="14">
        <v>0.06865664678759938</v>
      </c>
      <c r="H53" s="14">
        <v>4.893700787401575</v>
      </c>
    </row>
    <row r="54" spans="2:8" ht="12.75">
      <c r="B54" s="17">
        <v>44.428</v>
      </c>
      <c r="C54" s="14">
        <v>-0.13959395793870485</v>
      </c>
      <c r="D54" s="14">
        <v>-5</v>
      </c>
      <c r="F54" s="17">
        <v>43.905</v>
      </c>
      <c r="G54" s="14">
        <v>-0.11544502414256987</v>
      </c>
      <c r="H54" s="14">
        <v>-5</v>
      </c>
    </row>
    <row r="55" spans="2:8" ht="12.75">
      <c r="B55" s="17">
        <v>44.315</v>
      </c>
      <c r="C55" s="14">
        <v>-0.13666682856541493</v>
      </c>
      <c r="D55" s="14">
        <v>-4.803149606299212</v>
      </c>
      <c r="F55" s="17">
        <v>43.86</v>
      </c>
      <c r="G55" s="14">
        <v>-0.11429037951652696</v>
      </c>
      <c r="H55" s="14">
        <v>-4.803149606299212</v>
      </c>
    </row>
    <row r="56" spans="2:8" ht="12.75">
      <c r="B56" s="17">
        <v>43.915</v>
      </c>
      <c r="C56" s="14">
        <v>-0.12630530865996384</v>
      </c>
      <c r="D56" s="14">
        <v>-4.606299212598425</v>
      </c>
      <c r="F56" s="17">
        <v>43.545</v>
      </c>
      <c r="G56" s="14">
        <v>-0.10620786713422689</v>
      </c>
      <c r="H56" s="14">
        <v>-4.606299212598425</v>
      </c>
    </row>
    <row r="57" spans="2:8" ht="12.75">
      <c r="B57" s="17">
        <v>42.955</v>
      </c>
      <c r="C57" s="14">
        <v>-0.10143766088688111</v>
      </c>
      <c r="D57" s="14">
        <v>-2</v>
      </c>
      <c r="F57" s="17">
        <v>42.06</v>
      </c>
      <c r="G57" s="14">
        <v>-0.06810459447481207</v>
      </c>
      <c r="H57" s="14">
        <v>-2</v>
      </c>
    </row>
    <row r="58" spans="2:8" ht="12.75">
      <c r="B58" s="17">
        <v>41.275</v>
      </c>
      <c r="C58" s="14">
        <v>-0.05791927728398637</v>
      </c>
      <c r="D58" s="14">
        <v>-1.9015748031496063</v>
      </c>
      <c r="F58" s="17">
        <v>42.155</v>
      </c>
      <c r="G58" s="14">
        <v>-0.07054217757423589</v>
      </c>
      <c r="H58" s="14">
        <v>-1.9015748031496063</v>
      </c>
    </row>
    <row r="59" spans="2:8" ht="12.75">
      <c r="B59" s="17">
        <v>38.195</v>
      </c>
      <c r="C59" s="14">
        <v>0.021864425987987286</v>
      </c>
      <c r="D59" s="14">
        <v>-1.8031496062992125</v>
      </c>
      <c r="F59" s="17">
        <v>40.435</v>
      </c>
      <c r="G59" s="14">
        <v>-0.02640909408993052</v>
      </c>
      <c r="H59" s="14">
        <v>-1.8031496062992125</v>
      </c>
    </row>
    <row r="60" spans="2:8" ht="12.75">
      <c r="B60" s="17">
        <v>37.725</v>
      </c>
      <c r="C60" s="14">
        <v>0.034039211876892336</v>
      </c>
      <c r="D60" s="14">
        <v>-1.704724409448819</v>
      </c>
      <c r="F60" s="17">
        <v>41.44</v>
      </c>
      <c r="G60" s="14">
        <v>-0.052196157404887915</v>
      </c>
      <c r="H60" s="14">
        <v>-1.704724409448819</v>
      </c>
    </row>
    <row r="61" spans="2:8" ht="12.75">
      <c r="B61" s="17">
        <v>37.655</v>
      </c>
      <c r="C61" s="14">
        <v>0.03585247786034629</v>
      </c>
      <c r="D61" s="14">
        <v>-1.6062992125984252</v>
      </c>
      <c r="F61" s="17">
        <v>41.305</v>
      </c>
      <c r="G61" s="14">
        <v>-0.04873222352675934</v>
      </c>
      <c r="H61" s="14">
        <v>-1.6062992125984252</v>
      </c>
    </row>
    <row r="62" spans="2:8" ht="12.75">
      <c r="B62" s="17">
        <v>20.455</v>
      </c>
      <c r="C62" s="14">
        <v>0.48139783379474493</v>
      </c>
      <c r="D62" s="14">
        <v>1</v>
      </c>
      <c r="F62" s="17">
        <v>21.92</v>
      </c>
      <c r="G62" s="14">
        <v>0.448663022603043</v>
      </c>
      <c r="H62" s="14">
        <v>1</v>
      </c>
    </row>
    <row r="63" spans="2:8" ht="12.75">
      <c r="B63" s="17">
        <v>21.515</v>
      </c>
      <c r="C63" s="14">
        <v>0.4539398060452994</v>
      </c>
      <c r="D63" s="14">
        <v>1.0984251968503937</v>
      </c>
      <c r="F63" s="17">
        <v>21.615</v>
      </c>
      <c r="G63" s="14">
        <v>0.4564889472906669</v>
      </c>
      <c r="H63" s="14">
        <v>1.0984251968503937</v>
      </c>
    </row>
    <row r="64" spans="2:8" ht="12.75">
      <c r="B64" s="17">
        <v>20.58</v>
      </c>
      <c r="C64" s="14">
        <v>0.47815985882429146</v>
      </c>
      <c r="D64" s="14">
        <v>1.1968503937007875</v>
      </c>
      <c r="F64" s="17">
        <v>19.89</v>
      </c>
      <c r="G64" s="14">
        <v>0.5007503246223105</v>
      </c>
      <c r="H64" s="14">
        <v>1.1968503937007875</v>
      </c>
    </row>
    <row r="65" spans="2:8" ht="12.75">
      <c r="B65" s="17">
        <v>21.765</v>
      </c>
      <c r="C65" s="14">
        <v>0.44746385610439243</v>
      </c>
      <c r="D65" s="14">
        <v>1.295275590551181</v>
      </c>
      <c r="F65" s="17">
        <v>22.42</v>
      </c>
      <c r="G65" s="14">
        <v>0.4358336378692333</v>
      </c>
      <c r="H65" s="14">
        <v>1.295275590551181</v>
      </c>
    </row>
    <row r="66" spans="2:8" ht="12.75">
      <c r="B66" s="17">
        <v>23.425</v>
      </c>
      <c r="C66" s="14">
        <v>0.40446354849677024</v>
      </c>
      <c r="D66" s="14">
        <v>1.3937007874015748</v>
      </c>
      <c r="F66" s="17">
        <v>23.13</v>
      </c>
      <c r="G66" s="14">
        <v>0.4176159115472235</v>
      </c>
      <c r="H66" s="14">
        <v>1.3937007874015748</v>
      </c>
    </row>
    <row r="67" spans="2:8" ht="12.75">
      <c r="B67" s="17">
        <v>32.885</v>
      </c>
      <c r="C67" s="14">
        <v>0.1594136027328509</v>
      </c>
      <c r="D67" s="14">
        <v>4</v>
      </c>
      <c r="F67" s="17">
        <v>36.125</v>
      </c>
      <c r="G67" s="14">
        <v>0.08418020231550923</v>
      </c>
      <c r="H67" s="14">
        <v>4</v>
      </c>
    </row>
    <row r="68" spans="2:8" ht="12.75">
      <c r="B68" s="17">
        <v>37.345</v>
      </c>
      <c r="C68" s="14">
        <v>0.04388265578707098</v>
      </c>
      <c r="D68" s="14">
        <v>4.196850393700787</v>
      </c>
      <c r="F68" s="17">
        <v>37.56</v>
      </c>
      <c r="G68" s="14">
        <v>0.047359868129475305</v>
      </c>
      <c r="H68" s="14">
        <v>4.196850393700787</v>
      </c>
    </row>
    <row r="69" spans="2:8" ht="12.75">
      <c r="B69" s="17">
        <v>36.05</v>
      </c>
      <c r="C69" s="14">
        <v>0.07742807648096905</v>
      </c>
      <c r="D69" s="14">
        <v>4.393700787401575</v>
      </c>
      <c r="F69" s="17">
        <v>38.34</v>
      </c>
      <c r="G69" s="14">
        <v>0.02734602794473213</v>
      </c>
      <c r="H69" s="14">
        <v>4.393700787401575</v>
      </c>
    </row>
    <row r="70" spans="2:8" ht="12.75">
      <c r="B70" s="17">
        <v>44.29</v>
      </c>
      <c r="C70" s="14">
        <v>-0.13601923357132428</v>
      </c>
      <c r="D70" s="14">
        <v>-5.5</v>
      </c>
      <c r="F70" s="17">
        <v>43.915</v>
      </c>
      <c r="G70" s="14">
        <v>-0.1157016118372462</v>
      </c>
      <c r="H70" s="14">
        <v>-5.5</v>
      </c>
    </row>
    <row r="71" spans="2:8" ht="12.75">
      <c r="B71" s="17">
        <v>44.39</v>
      </c>
      <c r="C71" s="14">
        <v>-0.13860961354768708</v>
      </c>
      <c r="D71" s="14">
        <v>-5.303149606299213</v>
      </c>
      <c r="F71" s="17">
        <v>43.93</v>
      </c>
      <c r="G71" s="14">
        <v>-0.11608649337926032</v>
      </c>
      <c r="H71" s="14">
        <v>-5.303149606299213</v>
      </c>
    </row>
    <row r="72" spans="2:8" ht="12.75">
      <c r="B72" s="17">
        <v>44.495</v>
      </c>
      <c r="C72" s="14">
        <v>-0.14132951252286793</v>
      </c>
      <c r="D72" s="14">
        <v>-5.106299212598425</v>
      </c>
      <c r="F72" s="17">
        <v>43.625</v>
      </c>
      <c r="G72" s="14">
        <v>-0.1082605686916364</v>
      </c>
      <c r="H72" s="14">
        <v>-5.106299212598425</v>
      </c>
    </row>
    <row r="73" spans="2:8" ht="12.75">
      <c r="B73" s="17">
        <v>43.445</v>
      </c>
      <c r="C73" s="14">
        <v>-0.11413052277105878</v>
      </c>
      <c r="D73" s="14">
        <v>-2.5</v>
      </c>
      <c r="F73" s="17">
        <v>43.08</v>
      </c>
      <c r="G73" s="14">
        <v>-0.09427653933178377</v>
      </c>
      <c r="H73" s="14">
        <v>-2.5</v>
      </c>
    </row>
    <row r="74" spans="2:8" ht="12.75">
      <c r="B74" s="17">
        <v>42.89</v>
      </c>
      <c r="C74" s="14">
        <v>-0.09975391390224536</v>
      </c>
      <c r="D74" s="14">
        <v>-2.401574803149606</v>
      </c>
      <c r="F74" s="17">
        <v>43.63</v>
      </c>
      <c r="G74" s="14">
        <v>-0.10838886253897438</v>
      </c>
      <c r="H74" s="14">
        <v>-2.401574803149606</v>
      </c>
    </row>
    <row r="75" spans="2:8" ht="12.75">
      <c r="B75" s="17">
        <v>42.215</v>
      </c>
      <c r="C75" s="14">
        <v>-0.08226884906179664</v>
      </c>
      <c r="D75" s="14">
        <v>-2.3031496062992125</v>
      </c>
      <c r="F75" s="17">
        <v>43.045</v>
      </c>
      <c r="G75" s="14">
        <v>-0.09337848240041718</v>
      </c>
      <c r="H75" s="14">
        <v>-2.3031496062992125</v>
      </c>
    </row>
    <row r="76" spans="2:8" ht="12.75">
      <c r="B76" s="17">
        <v>42.125</v>
      </c>
      <c r="C76" s="14">
        <v>-0.07993750708307006</v>
      </c>
      <c r="D76" s="14">
        <v>-2.2047244094488185</v>
      </c>
      <c r="F76" s="17">
        <v>43.325</v>
      </c>
      <c r="G76" s="14">
        <v>-0.10056293785135065</v>
      </c>
      <c r="H76" s="14">
        <v>-2.2047244094488185</v>
      </c>
    </row>
    <row r="77" spans="2:8" ht="12.75">
      <c r="B77" s="17">
        <v>41.945</v>
      </c>
      <c r="C77" s="14">
        <v>-0.07527482312561705</v>
      </c>
      <c r="D77" s="14">
        <v>-2.106299212598425</v>
      </c>
      <c r="F77" s="17">
        <v>41.49</v>
      </c>
      <c r="G77" s="14">
        <v>-0.053479095878268816</v>
      </c>
      <c r="H77" s="14">
        <v>-2.106299212598425</v>
      </c>
    </row>
    <row r="78" spans="2:8" ht="12.75">
      <c r="B78" s="17">
        <v>21.45</v>
      </c>
      <c r="C78" s="14">
        <v>0.45562355302993524</v>
      </c>
      <c r="D78" s="14">
        <v>0.5</v>
      </c>
      <c r="F78" s="17">
        <v>20.015</v>
      </c>
      <c r="G78" s="14">
        <v>0.49754297843885803</v>
      </c>
      <c r="H78" s="14">
        <v>0.5</v>
      </c>
    </row>
    <row r="79" spans="2:8" ht="12.75">
      <c r="B79" s="17">
        <v>22.23</v>
      </c>
      <c r="C79" s="14">
        <v>0.4354185892143055</v>
      </c>
      <c r="D79" s="14">
        <v>0.5984251968503937</v>
      </c>
      <c r="F79" s="17">
        <v>22.415</v>
      </c>
      <c r="G79" s="14">
        <v>0.4359619317165715</v>
      </c>
      <c r="H79" s="14">
        <v>0.5984251968503937</v>
      </c>
    </row>
    <row r="80" spans="2:8" ht="12.75">
      <c r="B80" s="17">
        <v>20.24</v>
      </c>
      <c r="C80" s="14">
        <v>0.4869671507439248</v>
      </c>
      <c r="D80" s="14">
        <v>0.6968503937007874</v>
      </c>
      <c r="F80" s="17">
        <v>20.5</v>
      </c>
      <c r="G80" s="14">
        <v>0.4850984752470626</v>
      </c>
      <c r="H80" s="14">
        <v>0.6968503937007874</v>
      </c>
    </row>
    <row r="81" spans="2:8" ht="12.75">
      <c r="B81" s="17">
        <v>20.305</v>
      </c>
      <c r="C81" s="14">
        <v>0.4852834037592891</v>
      </c>
      <c r="D81" s="14">
        <v>0.7952755905511811</v>
      </c>
      <c r="F81" s="17">
        <v>19.595</v>
      </c>
      <c r="G81" s="14">
        <v>0.5083196616152582</v>
      </c>
      <c r="H81" s="14">
        <v>0.7952755905511811</v>
      </c>
    </row>
    <row r="82" spans="2:8" ht="12.75">
      <c r="B82" s="17">
        <v>20.54</v>
      </c>
      <c r="C82" s="14">
        <v>0.47919601081483654</v>
      </c>
      <c r="D82" s="14">
        <v>0.8937007874015748</v>
      </c>
      <c r="F82" s="17">
        <v>23.115</v>
      </c>
      <c r="G82" s="14">
        <v>0.4180007930892378</v>
      </c>
      <c r="H82" s="14">
        <v>0.8937007874015748</v>
      </c>
    </row>
    <row r="83" spans="2:8" ht="12.75">
      <c r="B83" s="17">
        <v>32.125</v>
      </c>
      <c r="C83" s="14">
        <v>0.17910049055320817</v>
      </c>
      <c r="D83" s="14">
        <v>3.5</v>
      </c>
      <c r="F83" s="17">
        <v>34.965</v>
      </c>
      <c r="G83" s="14">
        <v>0.11394437489794766</v>
      </c>
      <c r="H83" s="14">
        <v>3.5</v>
      </c>
    </row>
    <row r="84" spans="2:8" ht="12.75">
      <c r="B84" s="17">
        <v>35.035</v>
      </c>
      <c r="C84" s="14">
        <v>0.1037204332410513</v>
      </c>
      <c r="D84" s="14">
        <v>3.6968503937007875</v>
      </c>
      <c r="F84" s="17">
        <v>35.475</v>
      </c>
      <c r="G84" s="14">
        <v>0.100858402469462</v>
      </c>
      <c r="H84" s="14">
        <v>3.6968503937007875</v>
      </c>
    </row>
    <row r="85" spans="2:8" ht="12.75">
      <c r="B85" s="17">
        <v>35.015</v>
      </c>
      <c r="C85" s="14">
        <v>0.10423850923632376</v>
      </c>
      <c r="D85" s="14">
        <v>3.893700787401575</v>
      </c>
      <c r="F85" s="17">
        <v>36.6</v>
      </c>
      <c r="G85" s="14">
        <v>0.07199228681839015</v>
      </c>
      <c r="H85" s="14">
        <v>3.893700787401575</v>
      </c>
    </row>
    <row r="86" spans="2:8" ht="12.75">
      <c r="B86" s="17">
        <v>44.405</v>
      </c>
      <c r="C86" s="14">
        <v>-0.1389981705441415</v>
      </c>
      <c r="D86" s="14">
        <v>-6</v>
      </c>
      <c r="F86" s="17">
        <v>44.03</v>
      </c>
      <c r="G86" s="14">
        <v>-0.1186523703260223</v>
      </c>
      <c r="H86" s="14">
        <v>-6</v>
      </c>
    </row>
    <row r="87" spans="2:8" ht="12.75">
      <c r="B87" s="17">
        <v>44.37</v>
      </c>
      <c r="C87" s="14">
        <v>-0.13809153755241463</v>
      </c>
      <c r="D87" s="14">
        <v>-5.803149606299213</v>
      </c>
      <c r="F87" s="17">
        <v>43.995</v>
      </c>
      <c r="G87" s="14">
        <v>-0.11775431339465571</v>
      </c>
      <c r="H87" s="14">
        <v>-5.803149606299213</v>
      </c>
    </row>
    <row r="88" spans="2:8" ht="12.75">
      <c r="B88" s="17">
        <v>44.425</v>
      </c>
      <c r="C88" s="14">
        <v>-0.13951624653941397</v>
      </c>
      <c r="D88" s="14">
        <v>-5.606299212598425</v>
      </c>
      <c r="F88" s="17">
        <v>43.535</v>
      </c>
      <c r="G88" s="14">
        <v>-0.10595127943955057</v>
      </c>
      <c r="H88" s="14">
        <v>-5.606299212598425</v>
      </c>
    </row>
    <row r="89" spans="2:8" ht="12.75">
      <c r="B89" s="17">
        <v>44.075</v>
      </c>
      <c r="C89" s="14">
        <v>-0.1304499166221444</v>
      </c>
      <c r="D89" s="14">
        <v>-3</v>
      </c>
      <c r="F89" s="17">
        <v>43.325</v>
      </c>
      <c r="G89" s="14">
        <v>-0.10056293785135065</v>
      </c>
      <c r="H89" s="14">
        <v>-3</v>
      </c>
    </row>
    <row r="90" spans="2:8" ht="12.75">
      <c r="B90" s="17">
        <v>43.665</v>
      </c>
      <c r="C90" s="14">
        <v>-0.11982935871905688</v>
      </c>
      <c r="D90" s="14">
        <v>-2.9015748031496065</v>
      </c>
      <c r="F90" s="17">
        <v>43.655</v>
      </c>
      <c r="G90" s="14">
        <v>-0.10903033177566501</v>
      </c>
      <c r="H90" s="14">
        <v>-2.9015748031496065</v>
      </c>
    </row>
    <row r="91" spans="2:8" ht="12.75">
      <c r="B91" s="17">
        <v>43.7</v>
      </c>
      <c r="C91" s="14">
        <v>-0.12073599171078395</v>
      </c>
      <c r="D91" s="14">
        <v>-2.8031496062992125</v>
      </c>
      <c r="F91" s="17">
        <v>43.505</v>
      </c>
      <c r="G91" s="14">
        <v>-0.10518151635552214</v>
      </c>
      <c r="H91" s="14">
        <v>-2.8031496062992125</v>
      </c>
    </row>
    <row r="92" spans="2:8" ht="12.75">
      <c r="B92" s="17">
        <v>43.68</v>
      </c>
      <c r="C92" s="14">
        <v>-0.12021791571551131</v>
      </c>
      <c r="D92" s="14">
        <v>-2.704724409448819</v>
      </c>
      <c r="F92" s="17">
        <v>43.57</v>
      </c>
      <c r="G92" s="14">
        <v>-0.10684933637091734</v>
      </c>
      <c r="H92" s="14">
        <v>-2.704724409448819</v>
      </c>
    </row>
    <row r="93" spans="2:8" ht="12.75">
      <c r="B93" s="17">
        <v>42.6</v>
      </c>
      <c r="C93" s="14">
        <v>-0.09224181197079312</v>
      </c>
      <c r="D93" s="14">
        <v>-2.606299212598425</v>
      </c>
      <c r="F93" s="17">
        <v>43.85</v>
      </c>
      <c r="G93" s="14">
        <v>-0.11403379182185062</v>
      </c>
      <c r="H93" s="14">
        <v>-2.606299212598425</v>
      </c>
    </row>
    <row r="94" spans="2:8" ht="12.75">
      <c r="B94" s="17">
        <v>20.845</v>
      </c>
      <c r="C94" s="14">
        <v>0.47129535188693006</v>
      </c>
      <c r="D94" s="14">
        <v>0</v>
      </c>
      <c r="F94" s="17">
        <v>24.405</v>
      </c>
      <c r="G94" s="14">
        <v>0.3849009804760088</v>
      </c>
      <c r="H94" s="14">
        <v>0</v>
      </c>
    </row>
    <row r="95" spans="2:8" ht="12.75">
      <c r="B95" s="17">
        <v>21.44</v>
      </c>
      <c r="C95" s="14">
        <v>0.45588259102757156</v>
      </c>
      <c r="D95" s="14">
        <v>0.09842519685039369</v>
      </c>
      <c r="F95" s="17">
        <v>23.355</v>
      </c>
      <c r="G95" s="14">
        <v>0.4118426884170093</v>
      </c>
      <c r="H95" s="14">
        <v>0.09842519685039369</v>
      </c>
    </row>
    <row r="96" spans="2:8" ht="12.75">
      <c r="B96" s="17">
        <v>22.235</v>
      </c>
      <c r="C96" s="14">
        <v>0.4352890702154874</v>
      </c>
      <c r="D96" s="14">
        <v>0.19685039370078738</v>
      </c>
      <c r="F96" s="17">
        <v>23.785</v>
      </c>
      <c r="G96" s="14">
        <v>0.40080941754593286</v>
      </c>
      <c r="H96" s="14">
        <v>0.19685039370078738</v>
      </c>
    </row>
    <row r="97" spans="2:8" ht="12.75">
      <c r="B97" s="17">
        <v>20.815</v>
      </c>
      <c r="C97" s="14">
        <v>0.4720724658798389</v>
      </c>
      <c r="D97" s="14">
        <v>0.2952755905511811</v>
      </c>
      <c r="F97" s="17">
        <v>21.275</v>
      </c>
      <c r="G97" s="14">
        <v>0.4652129289096576</v>
      </c>
      <c r="H97" s="14">
        <v>0.2952755905511811</v>
      </c>
    </row>
    <row r="98" spans="2:8" ht="12.75">
      <c r="B98" s="17">
        <v>21.99</v>
      </c>
      <c r="C98" s="14">
        <v>0.4416355011575761</v>
      </c>
      <c r="D98" s="14">
        <v>0.39370078740157477</v>
      </c>
      <c r="F98" s="17">
        <v>18.305</v>
      </c>
      <c r="G98" s="14">
        <v>0.5414194742284872</v>
      </c>
      <c r="H98" s="14">
        <v>0.39370078740157477</v>
      </c>
    </row>
    <row r="99" spans="2:8" ht="12.75">
      <c r="B99" s="17">
        <v>28.57</v>
      </c>
      <c r="C99" s="14">
        <v>0.27118849871290507</v>
      </c>
      <c r="D99" s="14">
        <v>3</v>
      </c>
      <c r="F99" s="17">
        <v>33.075</v>
      </c>
      <c r="G99" s="14">
        <v>0.16243944919174838</v>
      </c>
      <c r="H99" s="14">
        <v>3</v>
      </c>
    </row>
    <row r="100" spans="2:8" ht="12.75">
      <c r="B100" s="17">
        <v>31.755</v>
      </c>
      <c r="C100" s="14">
        <v>0.1886848964657505</v>
      </c>
      <c r="D100" s="14">
        <v>3.196850393700787</v>
      </c>
      <c r="F100" s="17">
        <v>34.945</v>
      </c>
      <c r="G100" s="14">
        <v>0.11445755028730013</v>
      </c>
      <c r="H100" s="14">
        <v>3.196850393700787</v>
      </c>
    </row>
    <row r="101" spans="2:8" ht="13.5" thickBot="1">
      <c r="B101" s="18">
        <v>33.525</v>
      </c>
      <c r="C101" s="15">
        <v>0.14283517088412928</v>
      </c>
      <c r="D101" s="15">
        <v>3.3937007874015745</v>
      </c>
      <c r="F101" s="18">
        <v>33.97</v>
      </c>
      <c r="G101" s="15">
        <v>0.1394748505182291</v>
      </c>
      <c r="H101" s="15">
        <v>3.3937007874015745</v>
      </c>
    </row>
    <row r="102" spans="7:8" ht="12.75">
      <c r="G102" s="20"/>
      <c r="H102" s="20"/>
    </row>
  </sheetData>
  <mergeCells count="2">
    <mergeCell ref="B4:D4"/>
    <mergeCell ref="F4:H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B2"/>
  <sheetViews>
    <sheetView workbookViewId="0" topLeftCell="A1">
      <selection activeCell="A3" sqref="A3"/>
    </sheetView>
  </sheetViews>
  <sheetFormatPr defaultColWidth="9.140625" defaultRowHeight="12.75"/>
  <sheetData>
    <row r="2" ht="15.75">
      <c r="B2" s="2" t="s">
        <v>1</v>
      </c>
    </row>
  </sheetData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D102"/>
  <sheetViews>
    <sheetView workbookViewId="0" topLeftCell="A1">
      <selection activeCell="B6" sqref="B6:B101"/>
    </sheetView>
  </sheetViews>
  <sheetFormatPr defaultColWidth="9.140625" defaultRowHeight="12.75"/>
  <cols>
    <col min="1" max="1" width="5.421875" style="0" customWidth="1"/>
    <col min="2" max="2" width="20.28125" style="0" bestFit="1" customWidth="1"/>
    <col min="3" max="3" width="9.00390625" style="0" bestFit="1" customWidth="1"/>
    <col min="4" max="4" width="8.8515625" style="0" bestFit="1" customWidth="1"/>
  </cols>
  <sheetData>
    <row r="1" spans="2:4" ht="12.75">
      <c r="B1" s="35"/>
      <c r="C1" s="35"/>
      <c r="D1" s="35"/>
    </row>
    <row r="2" spans="2:4" ht="15.75">
      <c r="B2" s="28" t="s">
        <v>45</v>
      </c>
      <c r="C2" s="25"/>
      <c r="D2" s="25"/>
    </row>
    <row r="3" spans="2:4" ht="13.5" thickBot="1">
      <c r="B3" s="25"/>
      <c r="C3" s="25"/>
      <c r="D3" s="25"/>
    </row>
    <row r="4" spans="2:4" ht="16.5" thickBot="1">
      <c r="B4" s="32" t="s">
        <v>37</v>
      </c>
      <c r="C4" s="33"/>
      <c r="D4" s="34"/>
    </row>
    <row r="5" spans="2:4" ht="13.5" thickBot="1">
      <c r="B5" s="12" t="s">
        <v>36</v>
      </c>
      <c r="C5" s="12" t="s">
        <v>34</v>
      </c>
      <c r="D5" s="12" t="s">
        <v>35</v>
      </c>
    </row>
    <row r="6" spans="2:4" ht="12.75">
      <c r="B6" s="11">
        <f>35.6341+C6*(0.5594-35.6341)</f>
        <v>40.85003935886814</v>
      </c>
      <c r="C6" s="11">
        <v>-0.14870945036930155</v>
      </c>
      <c r="D6" s="11">
        <v>-3.5</v>
      </c>
    </row>
    <row r="7" spans="2:4" ht="12.75">
      <c r="B7" s="11">
        <f aca="true" t="shared" si="0" ref="B7:B70">35.6341+C7*(0.5594-35.6341)</f>
        <v>40.460039219879015</v>
      </c>
      <c r="C7" s="11">
        <v>-0.13759032065503107</v>
      </c>
      <c r="D7" s="11">
        <v>-3.303149606299213</v>
      </c>
    </row>
    <row r="8" spans="2:4" ht="12.75">
      <c r="B8" s="11">
        <f t="shared" si="0"/>
        <v>40.86003936243196</v>
      </c>
      <c r="C8" s="11">
        <v>-0.148994556259411</v>
      </c>
      <c r="D8" s="11">
        <v>-3.106299212598425</v>
      </c>
    </row>
    <row r="9" spans="2:4" ht="12.75">
      <c r="B9" s="11">
        <f t="shared" si="0"/>
        <v>19.930031903349104</v>
      </c>
      <c r="C9" s="11">
        <v>0.44773207173976953</v>
      </c>
      <c r="D9" s="11">
        <v>-0.5</v>
      </c>
    </row>
    <row r="10" spans="2:4" ht="12.75">
      <c r="B10" s="11">
        <f t="shared" si="0"/>
        <v>18.69003146143497</v>
      </c>
      <c r="C10" s="11">
        <v>0.4830852021133474</v>
      </c>
      <c r="D10" s="11">
        <v>-0.4015748031496063</v>
      </c>
    </row>
    <row r="11" spans="2:4" ht="12.75">
      <c r="B11" s="11">
        <f t="shared" si="0"/>
        <v>17.6000310729782</v>
      </c>
      <c r="C11" s="11">
        <v>0.5141617441352826</v>
      </c>
      <c r="D11" s="11">
        <v>-0.3031496062992126</v>
      </c>
    </row>
    <row r="12" spans="2:4" ht="12.75">
      <c r="B12" s="11">
        <f t="shared" si="0"/>
        <v>16.545030696994804</v>
      </c>
      <c r="C12" s="11">
        <v>0.5442404155418348</v>
      </c>
      <c r="D12" s="11">
        <v>-0.2047244094488189</v>
      </c>
    </row>
    <row r="13" spans="2:4" ht="12.75">
      <c r="B13" s="11">
        <f t="shared" si="0"/>
        <v>16.675030743324513</v>
      </c>
      <c r="C13" s="11">
        <v>0.5405340389704113</v>
      </c>
      <c r="D13" s="11">
        <v>-0.1062992125984252</v>
      </c>
    </row>
    <row r="14" spans="2:4" ht="12.75">
      <c r="B14" s="11">
        <f t="shared" si="0"/>
        <v>26.720034323185345</v>
      </c>
      <c r="C14" s="11">
        <v>0.25414517235542</v>
      </c>
      <c r="D14" s="11">
        <v>2.5</v>
      </c>
    </row>
    <row r="15" spans="2:4" ht="12.75">
      <c r="B15" s="11">
        <f t="shared" si="0"/>
        <v>27.015034428318145</v>
      </c>
      <c r="C15" s="11">
        <v>0.24573454859718974</v>
      </c>
      <c r="D15" s="11">
        <v>2.5984251968503935</v>
      </c>
    </row>
    <row r="16" spans="2:4" ht="12.75">
      <c r="B16" s="11">
        <f t="shared" si="0"/>
        <v>29.64003536382185</v>
      </c>
      <c r="C16" s="11">
        <v>0.1708942524434464</v>
      </c>
      <c r="D16" s="11">
        <v>2.696850393700787</v>
      </c>
    </row>
    <row r="17" spans="2:4" ht="12.75">
      <c r="B17" s="11">
        <f t="shared" si="0"/>
        <v>29.035035148210515</v>
      </c>
      <c r="C17" s="11">
        <v>0.18814315879507115</v>
      </c>
      <c r="D17" s="11">
        <v>2.795275590551181</v>
      </c>
    </row>
    <row r="18" spans="2:4" ht="12.75">
      <c r="B18" s="11">
        <f t="shared" si="0"/>
        <v>30.84003579148068</v>
      </c>
      <c r="C18" s="11">
        <v>0.13668154563030657</v>
      </c>
      <c r="D18" s="11">
        <v>2.8937007874015745</v>
      </c>
    </row>
    <row r="19" spans="2:4" ht="12.75">
      <c r="B19" s="11">
        <f t="shared" si="0"/>
        <v>40.55003925195342</v>
      </c>
      <c r="C19" s="11">
        <v>-0.14015627366601646</v>
      </c>
      <c r="D19" s="11">
        <v>5.5</v>
      </c>
    </row>
    <row r="20" spans="2:4" ht="12.75">
      <c r="B20" s="11">
        <f t="shared" si="0"/>
        <v>37.96503833070502</v>
      </c>
      <c r="C20" s="11">
        <v>-0.06645640107271127</v>
      </c>
      <c r="D20" s="11">
        <v>5.696850393700788</v>
      </c>
    </row>
    <row r="21" spans="2:4" ht="12.75">
      <c r="B21" s="11">
        <f t="shared" si="0"/>
        <v>40.99003940876166</v>
      </c>
      <c r="C21" s="11">
        <v>-0.15270093283083433</v>
      </c>
      <c r="D21" s="11">
        <v>5.893700787401575</v>
      </c>
    </row>
    <row r="22" spans="2:4" ht="12.75">
      <c r="B22" s="11">
        <f t="shared" si="0"/>
        <v>40.17503911831004</v>
      </c>
      <c r="C22" s="11">
        <v>-0.12946480278691028</v>
      </c>
      <c r="D22" s="11">
        <v>-4</v>
      </c>
    </row>
    <row r="23" spans="2:4" ht="12.75">
      <c r="B23" s="11">
        <f t="shared" si="0"/>
        <v>39.7350389615018</v>
      </c>
      <c r="C23" s="11">
        <v>-0.1169201436220924</v>
      </c>
      <c r="D23" s="11">
        <v>-3.8031496062992125</v>
      </c>
    </row>
    <row r="24" spans="2:4" ht="12.75">
      <c r="B24" s="11">
        <f t="shared" si="0"/>
        <v>39.9900390523793</v>
      </c>
      <c r="C24" s="11">
        <v>-0.12419034381988449</v>
      </c>
      <c r="D24" s="11">
        <v>-3.606299212598425</v>
      </c>
    </row>
    <row r="25" spans="2:4" ht="12.75">
      <c r="B25" s="11">
        <f t="shared" si="0"/>
        <v>24.32503346964959</v>
      </c>
      <c r="C25" s="11">
        <v>0.3224280330366448</v>
      </c>
      <c r="D25" s="11">
        <v>-1</v>
      </c>
    </row>
    <row r="26" spans="2:4" ht="12.75">
      <c r="B26" s="11">
        <f t="shared" si="0"/>
        <v>23.690033243346782</v>
      </c>
      <c r="C26" s="11">
        <v>0.34053225705859813</v>
      </c>
      <c r="D26" s="11">
        <v>-0.9015748031496063</v>
      </c>
    </row>
    <row r="27" spans="2:4" ht="12.75">
      <c r="B27" s="11">
        <f t="shared" si="0"/>
        <v>21.33003240228441</v>
      </c>
      <c r="C27" s="11">
        <v>0.40781724712443973</v>
      </c>
      <c r="D27" s="11">
        <v>-0.8031496062992126</v>
      </c>
    </row>
    <row r="28" spans="2:4" ht="12.75">
      <c r="B28" s="11">
        <f t="shared" si="0"/>
        <v>20.8600322347847</v>
      </c>
      <c r="C28" s="11">
        <v>0.42121722395958616</v>
      </c>
      <c r="D28" s="11">
        <v>-0.7047244094488189</v>
      </c>
    </row>
    <row r="29" spans="2:4" ht="12.75">
      <c r="B29" s="11">
        <f t="shared" si="0"/>
        <v>19.8450318730566</v>
      </c>
      <c r="C29" s="11">
        <v>0.45015547180570026</v>
      </c>
      <c r="D29" s="11">
        <v>-0.6062992125984252</v>
      </c>
    </row>
    <row r="30" spans="2:4" ht="12.75">
      <c r="B30" s="11">
        <f t="shared" si="0"/>
        <v>23.210033072283252</v>
      </c>
      <c r="C30" s="11">
        <v>0.35421733978385395</v>
      </c>
      <c r="D30" s="11">
        <v>2</v>
      </c>
    </row>
    <row r="31" spans="2:4" ht="12.75">
      <c r="B31" s="11">
        <f t="shared" si="0"/>
        <v>24.140033403718853</v>
      </c>
      <c r="C31" s="11">
        <v>0.3277024920036706</v>
      </c>
      <c r="D31" s="11">
        <v>2.0984251968503935</v>
      </c>
    </row>
    <row r="32" spans="2:4" ht="12.75">
      <c r="B32" s="11">
        <f t="shared" si="0"/>
        <v>25.900034030951808</v>
      </c>
      <c r="C32" s="11">
        <v>0.2775238553443989</v>
      </c>
      <c r="D32" s="11">
        <v>2.1968503937007875</v>
      </c>
    </row>
    <row r="33" spans="2:4" ht="12.75">
      <c r="B33" s="11">
        <f t="shared" si="0"/>
        <v>26.445034225180198</v>
      </c>
      <c r="C33" s="11">
        <v>0.26198558433343117</v>
      </c>
      <c r="D33" s="11">
        <v>2.295275590551181</v>
      </c>
    </row>
    <row r="34" spans="2:4" ht="12.75">
      <c r="B34" s="11">
        <f t="shared" si="0"/>
        <v>25.740033973930636</v>
      </c>
      <c r="C34" s="11">
        <v>0.2820855495861508</v>
      </c>
      <c r="D34" s="11">
        <v>2.393700787401575</v>
      </c>
    </row>
    <row r="35" spans="2:4" ht="12.75">
      <c r="B35" s="11">
        <f t="shared" si="0"/>
        <v>40.94503939272446</v>
      </c>
      <c r="C35" s="11">
        <v>-0.15141795632534175</v>
      </c>
      <c r="D35" s="11">
        <v>5</v>
      </c>
    </row>
    <row r="36" spans="2:4" ht="12.75">
      <c r="B36" s="11">
        <f t="shared" si="0"/>
        <v>41.20003948360197</v>
      </c>
      <c r="C36" s="11">
        <v>-0.15868815652313403</v>
      </c>
      <c r="D36" s="11">
        <v>5.196850393700787</v>
      </c>
    </row>
    <row r="37" spans="2:4" ht="12.75">
      <c r="B37" s="11">
        <f t="shared" si="0"/>
        <v>41.080039440836075</v>
      </c>
      <c r="C37" s="11">
        <v>-0.1552668858418199</v>
      </c>
      <c r="D37" s="11">
        <v>5.393700787401574</v>
      </c>
    </row>
    <row r="38" spans="2:4" ht="12.75">
      <c r="B38" s="11">
        <f t="shared" si="0"/>
        <v>39.98503905059739</v>
      </c>
      <c r="C38" s="11">
        <v>-0.12404779087482987</v>
      </c>
      <c r="D38" s="11">
        <v>-4.5</v>
      </c>
    </row>
    <row r="39" spans="2:4" ht="12.75">
      <c r="B39" s="11">
        <f t="shared" si="0"/>
        <v>39.51503888309768</v>
      </c>
      <c r="C39" s="11">
        <v>-0.11064781403968346</v>
      </c>
      <c r="D39" s="11">
        <v>-4.303149606299212</v>
      </c>
    </row>
    <row r="40" spans="2:4" ht="12.75">
      <c r="B40" s="11">
        <f t="shared" si="0"/>
        <v>39.440038856369</v>
      </c>
      <c r="C40" s="11">
        <v>-0.10850951986386215</v>
      </c>
      <c r="D40" s="11">
        <v>-4.106299212598425</v>
      </c>
    </row>
    <row r="41" spans="2:4" ht="12.75">
      <c r="B41" s="11">
        <f t="shared" si="0"/>
        <v>31.420035998182456</v>
      </c>
      <c r="C41" s="11">
        <v>0.1201454040039556</v>
      </c>
      <c r="D41" s="11">
        <v>-1.5</v>
      </c>
    </row>
    <row r="42" spans="2:4" ht="12.75">
      <c r="B42" s="11">
        <f t="shared" si="0"/>
        <v>29.05003515355625</v>
      </c>
      <c r="C42" s="11">
        <v>0.1877154999599068</v>
      </c>
      <c r="D42" s="11">
        <v>-1.4015748031496063</v>
      </c>
    </row>
    <row r="43" spans="2:4" ht="12.75">
      <c r="B43" s="11">
        <f t="shared" si="0"/>
        <v>27.58003462967418</v>
      </c>
      <c r="C43" s="11">
        <v>0.22962606580600314</v>
      </c>
      <c r="D43" s="11">
        <v>-1.3031496062992125</v>
      </c>
    </row>
    <row r="44" spans="2:4" ht="12.75">
      <c r="B44" s="11">
        <f t="shared" si="0"/>
        <v>29.03503514821052</v>
      </c>
      <c r="C44" s="11">
        <v>0.18814315879507104</v>
      </c>
      <c r="D44" s="11">
        <v>-1.204724409448819</v>
      </c>
    </row>
    <row r="45" spans="2:4" ht="12.75">
      <c r="B45" s="11">
        <f t="shared" si="0"/>
        <v>25.550033906217983</v>
      </c>
      <c r="C45" s="11">
        <v>0.2875025614982313</v>
      </c>
      <c r="D45" s="11">
        <v>-1.1062992125984252</v>
      </c>
    </row>
    <row r="46" spans="2:4" ht="12.75">
      <c r="B46" s="11">
        <f t="shared" si="0"/>
        <v>20.09503196215219</v>
      </c>
      <c r="C46" s="11">
        <v>0.4430278245529628</v>
      </c>
      <c r="D46" s="11">
        <v>1.5</v>
      </c>
    </row>
    <row r="47" spans="2:4" ht="12.75">
      <c r="B47" s="11">
        <f t="shared" si="0"/>
        <v>20.89003224547617</v>
      </c>
      <c r="C47" s="11">
        <v>0.4203619062892576</v>
      </c>
      <c r="D47" s="11">
        <v>1.5984251968503935</v>
      </c>
    </row>
    <row r="48" spans="2:4" ht="12.75">
      <c r="B48" s="11">
        <f t="shared" si="0"/>
        <v>21.195032354172792</v>
      </c>
      <c r="C48" s="11">
        <v>0.4116661766409179</v>
      </c>
      <c r="D48" s="11">
        <v>1.6968503937007873</v>
      </c>
    </row>
    <row r="49" spans="2:4" ht="12.75">
      <c r="B49" s="11">
        <f t="shared" si="0"/>
        <v>22.105032678480743</v>
      </c>
      <c r="C49" s="11">
        <v>0.38572154064095354</v>
      </c>
      <c r="D49" s="11">
        <v>1.795275590551181</v>
      </c>
    </row>
    <row r="50" spans="2:4" ht="12.75">
      <c r="B50" s="11">
        <f t="shared" si="0"/>
        <v>22.38003277648589</v>
      </c>
      <c r="C50" s="11">
        <v>0.3778811286629424</v>
      </c>
      <c r="D50" s="11">
        <v>1.8937007874015745</v>
      </c>
    </row>
    <row r="51" spans="2:4" ht="12.75">
      <c r="B51" s="11">
        <f t="shared" si="0"/>
        <v>37.00003798679604</v>
      </c>
      <c r="C51" s="11">
        <v>-0.038943682677144556</v>
      </c>
      <c r="D51" s="11">
        <v>4.5</v>
      </c>
    </row>
    <row r="52" spans="2:4" ht="12.75">
      <c r="B52" s="11">
        <f t="shared" si="0"/>
        <v>38.56503854453443</v>
      </c>
      <c r="C52" s="11">
        <v>-0.08356275447928102</v>
      </c>
      <c r="D52" s="11">
        <v>4.696850393700787</v>
      </c>
    </row>
    <row r="53" spans="2:4" ht="12.75">
      <c r="B53" s="11">
        <f t="shared" si="0"/>
        <v>39.7350389615018</v>
      </c>
      <c r="C53" s="11">
        <v>-0.1169201436220924</v>
      </c>
      <c r="D53" s="11">
        <v>4.893700787401575</v>
      </c>
    </row>
    <row r="54" spans="2:4" ht="12.75">
      <c r="B54" s="11">
        <f t="shared" si="0"/>
        <v>40.080039084453716</v>
      </c>
      <c r="C54" s="11">
        <v>-0.12675629683087006</v>
      </c>
      <c r="D54" s="11">
        <v>-5</v>
      </c>
    </row>
    <row r="55" spans="2:4" ht="12.75">
      <c r="B55" s="11">
        <f t="shared" si="0"/>
        <v>38.96003868530547</v>
      </c>
      <c r="C55" s="11">
        <v>-0.0948244371386063</v>
      </c>
      <c r="D55" s="11">
        <v>-4.803149606299212</v>
      </c>
    </row>
    <row r="56" spans="2:4" ht="12.75">
      <c r="B56" s="11">
        <f t="shared" si="0"/>
        <v>39.53003888844342</v>
      </c>
      <c r="C56" s="11">
        <v>-0.11107547287484773</v>
      </c>
      <c r="D56" s="11">
        <v>-4.606299212598425</v>
      </c>
    </row>
    <row r="57" spans="2:4" ht="12.75">
      <c r="B57" s="11">
        <f t="shared" si="0"/>
        <v>38.10503838059856</v>
      </c>
      <c r="C57" s="11">
        <v>-0.07044788353424426</v>
      </c>
      <c r="D57" s="11">
        <v>-2</v>
      </c>
    </row>
    <row r="58" spans="2:4" ht="12.75">
      <c r="B58" s="11">
        <f t="shared" si="0"/>
        <v>36.44003778722191</v>
      </c>
      <c r="C58" s="11">
        <v>-0.022977752831012572</v>
      </c>
      <c r="D58" s="11">
        <v>-1.9015748031496063</v>
      </c>
    </row>
    <row r="59" spans="2:4" ht="12.75">
      <c r="B59" s="11">
        <f t="shared" si="0"/>
        <v>35.66503751102558</v>
      </c>
      <c r="C59" s="11">
        <v>-0.0008820463475264718</v>
      </c>
      <c r="D59" s="11">
        <v>-1.8031496062992125</v>
      </c>
    </row>
    <row r="60" spans="2:4" ht="12.75">
      <c r="B60" s="11">
        <f t="shared" si="0"/>
        <v>33.10003659690482</v>
      </c>
      <c r="C60" s="11">
        <v>0.07224761446555984</v>
      </c>
      <c r="D60" s="11">
        <v>-1.704724409448819</v>
      </c>
    </row>
    <row r="61" spans="2:4" ht="12.75">
      <c r="B61" s="11">
        <f t="shared" si="0"/>
        <v>32.46003636882011</v>
      </c>
      <c r="C61" s="11">
        <v>0.09049439143256777</v>
      </c>
      <c r="D61" s="11">
        <v>-1.6062992125984252</v>
      </c>
    </row>
    <row r="62" spans="2:4" ht="12.75">
      <c r="B62" s="11">
        <f t="shared" si="0"/>
        <v>16.385030639973625</v>
      </c>
      <c r="C62" s="11">
        <v>0.5488021097835868</v>
      </c>
      <c r="D62" s="11">
        <v>1</v>
      </c>
    </row>
    <row r="63" spans="2:4" ht="12.75">
      <c r="B63" s="11">
        <f t="shared" si="0"/>
        <v>16.91003082707437</v>
      </c>
      <c r="C63" s="11">
        <v>0.5338340505528381</v>
      </c>
      <c r="D63" s="11">
        <v>1.0984251968503937</v>
      </c>
    </row>
    <row r="64" spans="2:4" ht="12.75">
      <c r="B64" s="11">
        <f t="shared" si="0"/>
        <v>17.31503097140922</v>
      </c>
      <c r="C64" s="11">
        <v>0.5222872620034035</v>
      </c>
      <c r="D64" s="11">
        <v>1.1968503937007875</v>
      </c>
    </row>
    <row r="65" spans="2:4" ht="12.75">
      <c r="B65" s="11">
        <f t="shared" si="0"/>
        <v>19.040031586168798</v>
      </c>
      <c r="C65" s="11">
        <v>0.4731064959595149</v>
      </c>
      <c r="D65" s="11">
        <v>1.295275590551181</v>
      </c>
    </row>
    <row r="66" spans="2:4" ht="12.75">
      <c r="B66" s="11">
        <f t="shared" si="0"/>
        <v>19.010031575477328</v>
      </c>
      <c r="C66" s="11">
        <v>0.4739618136298434</v>
      </c>
      <c r="D66" s="11">
        <v>1.3937007874015748</v>
      </c>
    </row>
    <row r="67" spans="2:4" ht="12.75">
      <c r="B67" s="11">
        <f t="shared" si="0"/>
        <v>37.39503812756707</v>
      </c>
      <c r="C67" s="11">
        <v>-0.05020536533646964</v>
      </c>
      <c r="D67" s="11">
        <v>4</v>
      </c>
    </row>
    <row r="68" spans="2:4" ht="12.75">
      <c r="B68" s="11">
        <f t="shared" si="0"/>
        <v>38.27003843940164</v>
      </c>
      <c r="C68" s="11">
        <v>-0.07515213072105076</v>
      </c>
      <c r="D68" s="11">
        <v>4.196850393700787</v>
      </c>
    </row>
    <row r="69" spans="2:4" ht="12.75">
      <c r="B69" s="11">
        <f t="shared" si="0"/>
        <v>38.44003849998664</v>
      </c>
      <c r="C69" s="11">
        <v>-0.07999893085291228</v>
      </c>
      <c r="D69" s="11">
        <v>4.393700787401575</v>
      </c>
    </row>
    <row r="70" spans="2:4" ht="12.75">
      <c r="B70" s="11">
        <f t="shared" si="0"/>
        <v>38.76503861581091</v>
      </c>
      <c r="C70" s="11">
        <v>-0.08926487228147106</v>
      </c>
      <c r="D70" s="11">
        <v>-5.5</v>
      </c>
    </row>
    <row r="71" spans="2:4" ht="12.75">
      <c r="B71" s="11">
        <f aca="true" t="shared" si="1" ref="B71:B101">35.6341+C71*(0.5594-35.6341)</f>
        <v>39.02003870668841</v>
      </c>
      <c r="C71" s="11">
        <v>-0.09653507247926316</v>
      </c>
      <c r="D71" s="11">
        <v>-5.303149606299213</v>
      </c>
    </row>
    <row r="72" spans="2:4" ht="12.75">
      <c r="B72" s="11">
        <f t="shared" si="1"/>
        <v>39.95503903990592</v>
      </c>
      <c r="C72" s="11">
        <v>-0.12319247320450133</v>
      </c>
      <c r="D72" s="11">
        <v>-5.106299212598425</v>
      </c>
    </row>
    <row r="73" spans="2:4" ht="12.75">
      <c r="B73" s="11">
        <f t="shared" si="1"/>
        <v>41.100039447963724</v>
      </c>
      <c r="C73" s="11">
        <v>-0.15583709762203882</v>
      </c>
      <c r="D73" s="11">
        <v>-2.5</v>
      </c>
    </row>
    <row r="74" spans="2:4" ht="12.75">
      <c r="B74" s="11">
        <f t="shared" si="1"/>
        <v>39.170038760145765</v>
      </c>
      <c r="C74" s="11">
        <v>-0.1008116608309058</v>
      </c>
      <c r="D74" s="11">
        <v>-2.401574803149606</v>
      </c>
    </row>
    <row r="75" spans="2:4" ht="12.75">
      <c r="B75" s="11">
        <f t="shared" si="1"/>
        <v>39.43003885280518</v>
      </c>
      <c r="C75" s="11">
        <v>-0.1082244139737527</v>
      </c>
      <c r="D75" s="11">
        <v>-2.3031496062992125</v>
      </c>
    </row>
    <row r="76" spans="2:4" ht="12.75">
      <c r="B76" s="11">
        <f t="shared" si="1"/>
        <v>38.22503842336444</v>
      </c>
      <c r="C76" s="11">
        <v>-0.07386915421555817</v>
      </c>
      <c r="D76" s="11">
        <v>-2.2047244094488185</v>
      </c>
    </row>
    <row r="77" spans="2:4" ht="12.75">
      <c r="B77" s="11">
        <f t="shared" si="1"/>
        <v>36.71503788522707</v>
      </c>
      <c r="C77" s="11">
        <v>-0.030818164809023944</v>
      </c>
      <c r="D77" s="11">
        <v>-2.106299212598425</v>
      </c>
    </row>
    <row r="78" spans="2:4" ht="12.75">
      <c r="B78" s="11">
        <f t="shared" si="1"/>
        <v>14.16002984702287</v>
      </c>
      <c r="C78" s="11">
        <v>0.6122381703329501</v>
      </c>
      <c r="D78" s="11">
        <v>0.5</v>
      </c>
    </row>
    <row r="79" spans="2:4" ht="12.75">
      <c r="B79" s="11">
        <f t="shared" si="1"/>
        <v>13.930029765054925</v>
      </c>
      <c r="C79" s="11">
        <v>0.6187956058054687</v>
      </c>
      <c r="D79" s="11">
        <v>0.5984251968503937</v>
      </c>
    </row>
    <row r="80" spans="2:4" ht="12.75">
      <c r="B80" s="11">
        <f t="shared" si="1"/>
        <v>14.96503013391067</v>
      </c>
      <c r="C80" s="11">
        <v>0.5892871461791356</v>
      </c>
      <c r="D80" s="11">
        <v>0.6968503937007874</v>
      </c>
    </row>
    <row r="81" spans="2:4" ht="12.75">
      <c r="B81" s="11">
        <f t="shared" si="1"/>
        <v>16.025030511675972</v>
      </c>
      <c r="C81" s="11">
        <v>0.5590659218275288</v>
      </c>
      <c r="D81" s="11">
        <v>0.7952755905511811</v>
      </c>
    </row>
    <row r="82" spans="2:4" ht="12.75">
      <c r="B82" s="11">
        <f t="shared" si="1"/>
        <v>15.700030395851709</v>
      </c>
      <c r="C82" s="11">
        <v>0.5683318632560874</v>
      </c>
      <c r="D82" s="11">
        <v>0.8937007874015748</v>
      </c>
    </row>
    <row r="83" spans="2:4" ht="12.75">
      <c r="B83" s="11">
        <f t="shared" si="1"/>
        <v>34.99003727046748</v>
      </c>
      <c r="C83" s="11">
        <v>0.018362601234864804</v>
      </c>
      <c r="D83" s="11">
        <v>3.5</v>
      </c>
    </row>
    <row r="84" spans="2:4" ht="12.75">
      <c r="B84" s="11">
        <f t="shared" si="1"/>
        <v>34.47503708693058</v>
      </c>
      <c r="C84" s="11">
        <v>0.033045554575503795</v>
      </c>
      <c r="D84" s="11">
        <v>3.6968503937007875</v>
      </c>
    </row>
    <row r="85" spans="2:4" ht="12.75">
      <c r="B85" s="11">
        <f t="shared" si="1"/>
        <v>36.36503776049323</v>
      </c>
      <c r="C85" s="11">
        <v>-0.02083945865519125</v>
      </c>
      <c r="D85" s="11">
        <v>3.893700787401575</v>
      </c>
    </row>
    <row r="86" spans="2:4" ht="12.75">
      <c r="B86" s="11">
        <f t="shared" si="1"/>
        <v>37.74003825051899</v>
      </c>
      <c r="C86" s="11">
        <v>-0.06004151854524751</v>
      </c>
      <c r="D86" s="11">
        <v>-6</v>
      </c>
    </row>
    <row r="87" spans="2:4" ht="12.75">
      <c r="B87" s="11">
        <f t="shared" si="1"/>
        <v>35.64503750389793</v>
      </c>
      <c r="C87" s="11">
        <v>-0.0003118345673073856</v>
      </c>
      <c r="D87" s="11">
        <v>-5.803149606299213</v>
      </c>
    </row>
    <row r="88" spans="2:4" ht="12.75">
      <c r="B88" s="11">
        <f t="shared" si="1"/>
        <v>37.12003802956192</v>
      </c>
      <c r="C88" s="11">
        <v>-0.04236495335845847</v>
      </c>
      <c r="D88" s="11">
        <v>-5.606299212598425</v>
      </c>
    </row>
    <row r="89" spans="2:4" ht="12.75">
      <c r="B89" s="11">
        <f t="shared" si="1"/>
        <v>41.07503943905417</v>
      </c>
      <c r="C89" s="11">
        <v>-0.1551243328967653</v>
      </c>
      <c r="D89" s="11">
        <v>-3</v>
      </c>
    </row>
    <row r="90" spans="2:4" ht="12.75">
      <c r="B90" s="11">
        <f t="shared" si="1"/>
        <v>40.645039285809744</v>
      </c>
      <c r="C90" s="11">
        <v>-0.14286477962205668</v>
      </c>
      <c r="D90" s="11">
        <v>-2.9015748031496065</v>
      </c>
    </row>
    <row r="91" spans="2:4" ht="12.75">
      <c r="B91" s="11">
        <f t="shared" si="1"/>
        <v>42.00003976870785</v>
      </c>
      <c r="C91" s="11">
        <v>-0.18149662773189384</v>
      </c>
      <c r="D91" s="11">
        <v>-2.8031496062992125</v>
      </c>
    </row>
    <row r="92" spans="2:4" ht="12.75">
      <c r="B92" s="11">
        <f t="shared" si="1"/>
        <v>41.02503942123505</v>
      </c>
      <c r="C92" s="11">
        <v>-0.1536988034462177</v>
      </c>
      <c r="D92" s="11">
        <v>-2.704724409448819</v>
      </c>
    </row>
    <row r="93" spans="2:4" ht="12.75">
      <c r="B93" s="11">
        <f t="shared" si="1"/>
        <v>40.285039157512095</v>
      </c>
      <c r="C93" s="11">
        <v>-0.13260096757811474</v>
      </c>
      <c r="D93" s="11">
        <v>-2.606299212598425</v>
      </c>
    </row>
    <row r="94" spans="2:4" ht="12.75">
      <c r="B94" s="11">
        <f t="shared" si="1"/>
        <v>15.31003025686259</v>
      </c>
      <c r="C94" s="11">
        <v>0.5794509929703577</v>
      </c>
      <c r="D94" s="11">
        <v>0</v>
      </c>
    </row>
    <row r="95" spans="2:4" ht="12.75">
      <c r="B95" s="11">
        <f t="shared" si="1"/>
        <v>15.52003033170288</v>
      </c>
      <c r="C95" s="11">
        <v>0.5734637692780584</v>
      </c>
      <c r="D95" s="11">
        <v>0.09842519685039369</v>
      </c>
    </row>
    <row r="96" spans="2:4" ht="12.75">
      <c r="B96" s="11">
        <f t="shared" si="1"/>
        <v>14.830030085799052</v>
      </c>
      <c r="C96" s="11">
        <v>0.5931360756956138</v>
      </c>
      <c r="D96" s="11">
        <v>0.19685039370078738</v>
      </c>
    </row>
    <row r="97" spans="2:4" ht="12.75">
      <c r="B97" s="11">
        <f t="shared" si="1"/>
        <v>14.690030035905522</v>
      </c>
      <c r="C97" s="11">
        <v>0.5971275581571467</v>
      </c>
      <c r="D97" s="11">
        <v>0.2952755905511811</v>
      </c>
    </row>
    <row r="98" spans="2:4" ht="12.75">
      <c r="B98" s="11">
        <f t="shared" si="1"/>
        <v>15.29003024973494</v>
      </c>
      <c r="C98" s="11">
        <v>0.5800212047505768</v>
      </c>
      <c r="D98" s="11">
        <v>0.39370078740157477</v>
      </c>
    </row>
    <row r="99" spans="2:4" ht="12.75">
      <c r="B99" s="11">
        <f t="shared" si="1"/>
        <v>30.66003572733186</v>
      </c>
      <c r="C99" s="11">
        <v>0.14181345165227754</v>
      </c>
      <c r="D99" s="11">
        <v>3</v>
      </c>
    </row>
    <row r="100" spans="2:4" ht="12.75">
      <c r="B100" s="11">
        <f t="shared" si="1"/>
        <v>34.28503701921792</v>
      </c>
      <c r="C100" s="11">
        <v>0.03846256648758441</v>
      </c>
      <c r="D100" s="11">
        <v>3.196850393700787</v>
      </c>
    </row>
    <row r="101" spans="2:4" ht="12.75">
      <c r="B101" s="11">
        <f t="shared" si="1"/>
        <v>34.75003718493572</v>
      </c>
      <c r="C101" s="11">
        <v>0.025205142597492625</v>
      </c>
      <c r="D101" s="11">
        <v>3.3937007874015745</v>
      </c>
    </row>
    <row r="102" spans="2:3" ht="12.75">
      <c r="B102" s="11"/>
      <c r="C102" s="11"/>
    </row>
  </sheetData>
  <mergeCells count="2">
    <mergeCell ref="B1:D1"/>
    <mergeCell ref="B4:D4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2:B2"/>
  <sheetViews>
    <sheetView workbookViewId="0" topLeftCell="A1">
      <selection activeCell="B2" sqref="B2"/>
    </sheetView>
  </sheetViews>
  <sheetFormatPr defaultColWidth="9.140625" defaultRowHeight="12.75"/>
  <sheetData>
    <row r="2" ht="15.75">
      <c r="B2" s="2" t="s">
        <v>0</v>
      </c>
    </row>
  </sheetData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S21"/>
  <sheetViews>
    <sheetView tabSelected="1" workbookViewId="0" topLeftCell="A1">
      <selection activeCell="A1" sqref="A1"/>
    </sheetView>
  </sheetViews>
  <sheetFormatPr defaultColWidth="9.140625" defaultRowHeight="12.75"/>
  <cols>
    <col min="16" max="16" width="9.00390625" style="0" customWidth="1"/>
    <col min="17" max="17" width="8.28125" style="0" customWidth="1"/>
  </cols>
  <sheetData>
    <row r="2" ht="15.75">
      <c r="B2" s="2" t="s">
        <v>54</v>
      </c>
    </row>
    <row r="4" spans="2:19" ht="13.5" customHeight="1">
      <c r="B4" s="30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</row>
    <row r="5" spans="1:19" ht="12.7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</row>
    <row r="6" spans="1:19" ht="12.75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</row>
    <row r="7" spans="1:19" ht="12.75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</row>
    <row r="8" spans="1:19" ht="12.75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</row>
    <row r="9" spans="1:19" ht="12.75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</row>
    <row r="10" spans="1:19" ht="12.75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</row>
    <row r="11" spans="1:19" ht="12.75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</row>
    <row r="12" spans="1:19" ht="12.75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</row>
    <row r="13" spans="1:19" ht="12.75">
      <c r="A13" s="29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</row>
    <row r="14" spans="1:19" ht="12.75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</row>
    <row r="15" spans="2:19" ht="12.75"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</row>
    <row r="16" spans="2:19" ht="12.75"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</row>
    <row r="17" spans="2:19" ht="12.75"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</row>
    <row r="18" spans="2:19" ht="12.75"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</row>
    <row r="19" spans="2:19" ht="12.75"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</row>
    <row r="20" spans="2:19" ht="12.75"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</row>
    <row r="21" spans="2:19" ht="12.75"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</row>
  </sheetData>
  <printOptions/>
  <pageMargins left="0.75" right="0.75" top="1" bottom="1" header="0.5" footer="0.5"/>
  <pageSetup orientation="portrait" paperSize="9"/>
  <drawing r:id="rId3"/>
  <legacyDrawing r:id="rId2"/>
  <oleObjects>
    <oleObject progId="Word.Document.8" shapeId="10815308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Claus Topp</dc:creator>
  <cp:keywords/>
  <dc:description/>
  <cp:lastModifiedBy>PVN</cp:lastModifiedBy>
  <cp:lastPrinted>2003-10-30T08:36:12Z</cp:lastPrinted>
  <dcterms:created xsi:type="dcterms:W3CDTF">2003-09-04T13:07:03Z</dcterms:created>
  <dcterms:modified xsi:type="dcterms:W3CDTF">2009-05-07T12:59:27Z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